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lapanska\Documents\Застраховки\застраховки 2023\"/>
    </mc:Choice>
  </mc:AlternateContent>
  <bookViews>
    <workbookView xWindow="3150" yWindow="450" windowWidth="12180" windowHeight="8910" activeTab="1"/>
  </bookViews>
  <sheets>
    <sheet name="Инвентарна книга" sheetId="1" r:id="rId1"/>
    <sheet name="Лист1" sheetId="2" r:id="rId2"/>
  </sheets>
  <definedNames>
    <definedName name="__MAIN__">'Инвентарна книга'!$A$1:$L$6</definedName>
    <definedName name="__qr_Detail__">'Инвентарна книга'!$6:$6</definedName>
  </definedNames>
  <calcPr calcId="162913"/>
</workbook>
</file>

<file path=xl/calcChain.xml><?xml version="1.0" encoding="utf-8"?>
<calcChain xmlns="http://schemas.openxmlformats.org/spreadsheetml/2006/main">
  <c r="H52" i="2" l="1"/>
  <c r="G79" i="1"/>
  <c r="F79" i="1"/>
  <c r="E79" i="1"/>
  <c r="G59" i="1"/>
  <c r="F59" i="1"/>
  <c r="E59" i="1"/>
  <c r="H59" i="1"/>
  <c r="E48" i="1"/>
  <c r="G48" i="1"/>
  <c r="F48" i="1"/>
  <c r="G40" i="1"/>
  <c r="F40" i="1"/>
  <c r="E40" i="1"/>
  <c r="H48" i="1"/>
  <c r="H40" i="1"/>
  <c r="H79" i="1"/>
</calcChain>
</file>

<file path=xl/sharedStrings.xml><?xml version="1.0" encoding="utf-8"?>
<sst xmlns="http://schemas.openxmlformats.org/spreadsheetml/2006/main" count="446" uniqueCount="187">
  <si>
    <t>ИНВЕНТАРНА КНИГА</t>
  </si>
  <si>
    <t>номер</t>
  </si>
  <si>
    <t>Инвентарен</t>
  </si>
  <si>
    <t>Наименование</t>
  </si>
  <si>
    <t>Дата на</t>
  </si>
  <si>
    <t>придобиване</t>
  </si>
  <si>
    <t>в употреба</t>
  </si>
  <si>
    <t>Дата на във.</t>
  </si>
  <si>
    <t>Отчетна</t>
  </si>
  <si>
    <t>стойност</t>
  </si>
  <si>
    <t>Фабричен</t>
  </si>
  <si>
    <t>Балансова</t>
  </si>
  <si>
    <t>сметка</t>
  </si>
  <si>
    <t>амортизациите</t>
  </si>
  <si>
    <t>Направление на</t>
  </si>
  <si>
    <t>амортизация</t>
  </si>
  <si>
    <t>Натрупана</t>
  </si>
  <si>
    <t>Начислена аморт.</t>
  </si>
  <si>
    <t>за периода</t>
  </si>
  <si>
    <t>Допълнителни</t>
  </si>
  <si>
    <t>данни</t>
  </si>
  <si>
    <t xml:space="preserve">МБАЛ "Рахила Ангелова" АД; Към дата 31/10/23; Сметка 2030; </t>
  </si>
  <si>
    <t>000001</t>
  </si>
  <si>
    <t>Сграда Окр.болница - МБАЛ -.503.1214.1</t>
  </si>
  <si>
    <t>2030-540</t>
  </si>
  <si>
    <t>2413-540</t>
  </si>
  <si>
    <t>000002</t>
  </si>
  <si>
    <t>Сграда Минна болница -.503.1214.36</t>
  </si>
  <si>
    <t>000003</t>
  </si>
  <si>
    <t>Сграда хир.блок-регистратура сглобяема</t>
  </si>
  <si>
    <t>000004</t>
  </si>
  <si>
    <t>Сграда Медицински център/бивш.стом.сграда/ -.503.1214.3</t>
  </si>
  <si>
    <t>000005</t>
  </si>
  <si>
    <t>Сграда на гръдно отд.\\микробиология/-.503.1231.3</t>
  </si>
  <si>
    <t>000011</t>
  </si>
  <si>
    <t>Къща дървена сглобяема /склад/- .503.1214.31</t>
  </si>
  <si>
    <t>000012</t>
  </si>
  <si>
    <t>Къща дървена сглобяема /печатница/.503.1214.9</t>
  </si>
  <si>
    <t>000013</t>
  </si>
  <si>
    <t>Къща дървена сглобяема /склад до микроб./.503.1214.20</t>
  </si>
  <si>
    <t>000014</t>
  </si>
  <si>
    <t>Къща дървена сглобяема /МТС/-.503.1214.51</t>
  </si>
  <si>
    <t>000015</t>
  </si>
  <si>
    <t>Дървена надстройка гаражи /бивша администрация/-.503.1214.21</t>
  </si>
  <si>
    <t>000016</t>
  </si>
  <si>
    <t>000017</t>
  </si>
  <si>
    <t>000019</t>
  </si>
  <si>
    <t>Павилион /кафе/-.503.1214.52</t>
  </si>
  <si>
    <t>000022</t>
  </si>
  <si>
    <t>Сграда Параклис-Св.Пантелеймон</t>
  </si>
  <si>
    <t>000024</t>
  </si>
  <si>
    <t>Сграда портиерна-.503.1214.49</t>
  </si>
  <si>
    <t>000026</t>
  </si>
  <si>
    <t>Сглобяема къща /шофьори/ -.503.1214.8</t>
  </si>
  <si>
    <t>000028</t>
  </si>
  <si>
    <t>Сграда перална,дезинф./Котелно/ - .503.1214.15</t>
  </si>
  <si>
    <t>000029</t>
  </si>
  <si>
    <t>Трафопост при ОРБ- .503.1214.50</t>
  </si>
  <si>
    <t>000030</t>
  </si>
  <si>
    <t>Сграда " Поликлиника " - .503.1214.2</t>
  </si>
  <si>
    <t>000034</t>
  </si>
  <si>
    <t>Клетки гаражни -.503.1214.21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</si>
  <si>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</si>
  <si>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</si>
  <si>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</si>
  <si>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</si>
  <si>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</si>
  <si>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</si>
  <si>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</si>
  <si>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</si>
  <si>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000047</t>
  </si>
  <si>
    <t>000048</t>
  </si>
  <si>
    <t>000052</t>
  </si>
  <si>
    <t>Жилищен блок 1 ТЕЛК -.505.907.1</t>
  </si>
  <si>
    <t>000053</t>
  </si>
  <si>
    <t>Жилищен блок 2 Псих.отд.(п-ка Св. Иван Рилски)-.505.908.1</t>
  </si>
  <si>
    <t>000305</t>
  </si>
  <si>
    <t>Сграда болница- СМР 2-ВО</t>
  </si>
  <si>
    <t>2030-015</t>
  </si>
  <si>
    <t>2413-015</t>
  </si>
  <si>
    <t>Капиталови разходи от м.12.2018 г.- 240085.31</t>
  </si>
  <si>
    <t>000351</t>
  </si>
  <si>
    <t>Сграда болница-СМР Психиатрично отд.</t>
  </si>
  <si>
    <t>от капиталови средства</t>
  </si>
  <si>
    <t>000352</t>
  </si>
  <si>
    <t>Сграда болница-СМР Хемодиализа</t>
  </si>
  <si>
    <t>000376</t>
  </si>
  <si>
    <t>Сграда Минна болница-сглобяема сграда към Микробиология</t>
  </si>
  <si>
    <t>2030-401</t>
  </si>
  <si>
    <t>2413-401</t>
  </si>
  <si>
    <t>000465</t>
  </si>
  <si>
    <t>Сграда Минна болница-СМР на Микробиология-503.1214.36</t>
  </si>
  <si>
    <t xml:space="preserve">от капиталови разходи </t>
  </si>
  <si>
    <t>000466</t>
  </si>
  <si>
    <t>Сграда болница-СМР на Рентгеново отд.-503.1214.1</t>
  </si>
  <si>
    <t>000511</t>
  </si>
  <si>
    <t>Доокомплектоване к-т №61 -ренгенов к-т</t>
  </si>
  <si>
    <t>2030-403</t>
  </si>
  <si>
    <t>2413-403</t>
  </si>
  <si>
    <t xml:space="preserve"> Врата-2640,00;Стъкло с рамка-3840,00;Вентилация-1500,00;Ел.табло-2640,00</t>
  </si>
  <si>
    <t>000521</t>
  </si>
  <si>
    <t>Ремонт на покрив на Хирургичен блок-503.1214.1</t>
  </si>
  <si>
    <t>ф.938/12.11.2021 г.</t>
  </si>
  <si>
    <t>000551</t>
  </si>
  <si>
    <t>Ремонт на болнична Аптека-503.1214.1</t>
  </si>
  <si>
    <t>ф.1-17/11.04.2022,съгл. договор 139/14.12.2021(капитал. р-ди)</t>
  </si>
  <si>
    <t>000552</t>
  </si>
  <si>
    <t>Ремонт на Централна стерилизация-503.1214.1</t>
  </si>
  <si>
    <t>ф.1-18/11.04.2022,съгл. договор 978/30.03.2022(капитал. р-ди)</t>
  </si>
  <si>
    <t>000559</t>
  </si>
  <si>
    <t>Ремонт на Клинична лаборатория-503.1214.1</t>
  </si>
  <si>
    <t>Съгл. дог. 41/29.03.2022 г. (капитал. р-ди)</t>
  </si>
  <si>
    <t>000625</t>
  </si>
  <si>
    <t>СМР Неврологично отд.</t>
  </si>
  <si>
    <t>2030-021</t>
  </si>
  <si>
    <t>2413-021</t>
  </si>
  <si>
    <t>по фактури 2022,2023 г.</t>
  </si>
  <si>
    <t>005456</t>
  </si>
  <si>
    <t>Сграда кислородна станция-.503.1214.11</t>
  </si>
  <si>
    <t>005457</t>
  </si>
  <si>
    <t>Сграда админ./МТС/-.503.1214.38</t>
  </si>
  <si>
    <t>005458</t>
  </si>
  <si>
    <t>Сграда склад     /гараж / -.502.10.1</t>
  </si>
  <si>
    <t>005601</t>
  </si>
  <si>
    <t>Компютърна мрежа</t>
  </si>
  <si>
    <t>005637</t>
  </si>
  <si>
    <t>Сграда окр.болинца-алум.дограма - ХО</t>
  </si>
  <si>
    <t>005638</t>
  </si>
  <si>
    <t>Сграда окр.болница -израб.монтаж врати  /травмат.отд./</t>
  </si>
  <si>
    <t>005644</t>
  </si>
  <si>
    <t>Сграда болница -монтаж врати оловно фолио дог.31/07г.рентген</t>
  </si>
  <si>
    <t>005659</t>
  </si>
  <si>
    <t>Сграда окр.болница-монтаж врати кожно отд.</t>
  </si>
  <si>
    <t>005660</t>
  </si>
  <si>
    <t>Сграда окр.болница-монтаж врати /инф.отд./</t>
  </si>
  <si>
    <t>005661</t>
  </si>
  <si>
    <t>Сграда окр.болница -монтаж врати /Спешно отд./</t>
  </si>
  <si>
    <t>100002</t>
  </si>
  <si>
    <t>Сграда -МСЧ болница - Хоспис</t>
  </si>
  <si>
    <t>200001</t>
  </si>
  <si>
    <t>Сграда болница /ремонт хир.блок/</t>
  </si>
  <si>
    <t>300001</t>
  </si>
  <si>
    <t>Сграда болница-монтаж централа вакум</t>
  </si>
  <si>
    <t>400001</t>
  </si>
  <si>
    <t>Сграда болница -хир.блок -ремонт ПВЦ -прозорци</t>
  </si>
  <si>
    <t>500001</t>
  </si>
  <si>
    <t>Сграда болница -ремонт хир.блок</t>
  </si>
  <si>
    <t>600002</t>
  </si>
  <si>
    <t>Сграда МСЧ -болница -алум.дограма</t>
  </si>
  <si>
    <t>610002</t>
  </si>
  <si>
    <t>Сграда МСЧ-болница-ремонт-кр.банка -//</t>
  </si>
  <si>
    <t>620002</t>
  </si>
  <si>
    <t xml:space="preserve">Сграда МСЧ-ремонт физотерапия </t>
  </si>
  <si>
    <t>630002</t>
  </si>
  <si>
    <t>Сграда болница-СМР помещение за рентг. кабинет</t>
  </si>
  <si>
    <t>700001</t>
  </si>
  <si>
    <t>Сграда Окр.болница - алум.дограма</t>
  </si>
  <si>
    <t>710001</t>
  </si>
  <si>
    <t>Сграда болница -ремонт -опер.блок</t>
  </si>
  <si>
    <t>720001</t>
  </si>
  <si>
    <t>Сграда болница-ремонт ОАИЛ</t>
  </si>
  <si>
    <t>730001</t>
  </si>
  <si>
    <t>Сграда болница-ремонт ХО</t>
  </si>
  <si>
    <t>740001</t>
  </si>
  <si>
    <t>Сграда болница ремонт-фасада</t>
  </si>
  <si>
    <t>750001</t>
  </si>
  <si>
    <t>Сграда болница-СМР зала ЦХД,хлад. камера ПАО,мл. кухня ДО</t>
  </si>
  <si>
    <t>760001</t>
  </si>
  <si>
    <t>Сграда болница-СМР гипсовъчна зала Травм. отд.</t>
  </si>
  <si>
    <t>2030-011</t>
  </si>
  <si>
    <t>2413-011</t>
  </si>
  <si>
    <t>770001</t>
  </si>
  <si>
    <t>Ремонт І-во вътрешно</t>
  </si>
  <si>
    <t>2030-016</t>
  </si>
  <si>
    <t>2413-016</t>
  </si>
  <si>
    <t>770002</t>
  </si>
  <si>
    <t>Сграда болница- СМР МПО</t>
  </si>
  <si>
    <t>2030-002</t>
  </si>
  <si>
    <t>2413-002</t>
  </si>
  <si>
    <t>770003</t>
  </si>
  <si>
    <t>Сграда болница -СМР хирургичен блок</t>
  </si>
  <si>
    <t>000353</t>
  </si>
  <si>
    <t>Резервоар - СМР</t>
  </si>
  <si>
    <t>2045-540</t>
  </si>
  <si>
    <t>24145-540</t>
  </si>
  <si>
    <t>от капиталови средства (Инв. №60 и партида 503.1214.17)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</si>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</sst>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1E1E1E"/>
      <name val="Segoe UI"/>
      <family val="2"/>
      <charset val="204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5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  <xf numFmtId="14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4" workbookViewId="0">
      <selection activeCell="A80" sqref="A80:XFD84"/>
    </sheetView>
  </sheetViews>
  <sheetFormatPr defaultColWidth="9.140625" defaultRowHeight="12.75" x14ac:dyDescent="0.2"/>
  <cols>
    <col min="1" max="1" width="10.5703125" customWidth="1"/>
    <col min="2" max="2" width="57.28515625" customWidth="1"/>
    <col min="3" max="3" width="12.140625" style="11" bestFit="1" customWidth="1"/>
    <col min="4" max="4" width="12.140625" style="11" customWidth="1"/>
    <col min="5" max="6" width="11.42578125" style="16" customWidth="1"/>
    <col min="7" max="7" width="16.42578125" style="16" customWidth="1"/>
    <col min="8" max="8" width="11.42578125" style="16" customWidth="1"/>
    <col min="10" max="10" width="14.5703125" customWidth="1"/>
    <col min="11" max="11" width="14.42578125" customWidth="1"/>
    <col min="12" max="12" width="13.28515625" bestFit="1" customWidth="1"/>
  </cols>
  <sheetData>
    <row r="1" spans="1:12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2" ht="13.5" thickBot="1" x14ac:dyDescent="0.25">
      <c r="A3" t="s">
        <v>21</v>
      </c>
    </row>
    <row r="4" spans="1:12" x14ac:dyDescent="0.2">
      <c r="A4" s="4" t="s">
        <v>2</v>
      </c>
      <c r="B4" s="6" t="s">
        <v>3</v>
      </c>
      <c r="C4" s="12" t="s">
        <v>4</v>
      </c>
      <c r="D4" s="13" t="s">
        <v>7</v>
      </c>
      <c r="E4" s="17" t="s">
        <v>8</v>
      </c>
      <c r="F4" s="23" t="s">
        <v>16</v>
      </c>
      <c r="G4" s="23" t="s">
        <v>17</v>
      </c>
      <c r="H4" s="20" t="s">
        <v>11</v>
      </c>
      <c r="I4" s="8" t="s">
        <v>10</v>
      </c>
      <c r="J4" s="6" t="s">
        <v>11</v>
      </c>
      <c r="K4" s="26" t="s">
        <v>14</v>
      </c>
      <c r="L4" s="28" t="s">
        <v>19</v>
      </c>
    </row>
    <row r="5" spans="1:12" ht="13.5" thickBot="1" x14ac:dyDescent="0.25">
      <c r="A5" s="5" t="s">
        <v>1</v>
      </c>
      <c r="B5" s="7"/>
      <c r="C5" s="14" t="s">
        <v>5</v>
      </c>
      <c r="D5" s="15" t="s">
        <v>6</v>
      </c>
      <c r="E5" s="18" t="s">
        <v>9</v>
      </c>
      <c r="F5" s="24" t="s">
        <v>15</v>
      </c>
      <c r="G5" s="21" t="s">
        <v>18</v>
      </c>
      <c r="H5" s="21" t="s">
        <v>9</v>
      </c>
      <c r="I5" s="9" t="s">
        <v>1</v>
      </c>
      <c r="J5" s="10" t="s">
        <v>12</v>
      </c>
      <c r="K5" s="27" t="s">
        <v>13</v>
      </c>
      <c r="L5" s="29" t="s">
        <v>20</v>
      </c>
    </row>
    <row r="6" spans="1:12" x14ac:dyDescent="0.2">
      <c r="A6" t="s">
        <v>22</v>
      </c>
      <c r="B6" t="s">
        <v>23</v>
      </c>
      <c r="C6" s="11">
        <v>29221</v>
      </c>
      <c r="D6" s="11">
        <v>29221</v>
      </c>
      <c r="E6" s="16">
        <v>1269396.3899999999</v>
      </c>
      <c r="F6" s="25">
        <v>488329.53</v>
      </c>
      <c r="G6" s="25">
        <v>19040.939999999999</v>
      </c>
      <c r="H6" s="25">
        <v>781066.86</v>
      </c>
      <c r="I6" s="19"/>
      <c r="J6" t="s">
        <v>24</v>
      </c>
      <c r="K6" s="19" t="s">
        <v>25</v>
      </c>
      <c r="L6" s="19"/>
    </row>
    <row r="7" spans="1:12" x14ac:dyDescent="0.2">
      <c r="A7" t="s">
        <v>28</v>
      </c>
      <c r="B7" t="s">
        <v>29</v>
      </c>
      <c r="C7" s="11">
        <v>39446</v>
      </c>
      <c r="D7" s="11">
        <v>39446</v>
      </c>
      <c r="E7" s="16">
        <v>16106.4</v>
      </c>
      <c r="F7" s="25">
        <v>5421.8</v>
      </c>
      <c r="G7" s="25">
        <v>268.39999999999998</v>
      </c>
      <c r="H7" s="25">
        <v>10684.6</v>
      </c>
      <c r="I7" s="19"/>
      <c r="J7" t="s">
        <v>24</v>
      </c>
      <c r="K7" s="19" t="s">
        <v>25</v>
      </c>
      <c r="L7" s="19"/>
    </row>
    <row r="8" spans="1:12" x14ac:dyDescent="0.2">
      <c r="A8" t="s">
        <v>76</v>
      </c>
      <c r="B8" t="s">
        <v>77</v>
      </c>
      <c r="C8" s="11">
        <v>43616</v>
      </c>
      <c r="D8" s="11">
        <v>43616</v>
      </c>
      <c r="E8" s="16">
        <v>240085.31</v>
      </c>
      <c r="F8" s="25">
        <v>21207.42</v>
      </c>
      <c r="G8" s="25">
        <v>4001.4</v>
      </c>
      <c r="H8" s="25">
        <v>218877.89</v>
      </c>
      <c r="I8" s="19"/>
      <c r="J8" t="s">
        <v>78</v>
      </c>
      <c r="K8" s="19" t="s">
        <v>79</v>
      </c>
      <c r="L8" s="19" t="s">
        <v>80</v>
      </c>
    </row>
    <row r="9" spans="1:12" x14ac:dyDescent="0.2">
      <c r="A9" t="s">
        <v>84</v>
      </c>
      <c r="B9" t="s">
        <v>85</v>
      </c>
      <c r="C9" s="11">
        <v>43864</v>
      </c>
      <c r="D9" s="11">
        <v>43864</v>
      </c>
      <c r="E9" s="16">
        <v>86086.12</v>
      </c>
      <c r="F9" s="25">
        <v>6313.12</v>
      </c>
      <c r="G9" s="25">
        <v>1434.8</v>
      </c>
      <c r="H9" s="25">
        <v>79773</v>
      </c>
      <c r="I9" s="19"/>
      <c r="J9" t="s">
        <v>24</v>
      </c>
      <c r="K9" s="19" t="s">
        <v>25</v>
      </c>
      <c r="L9" s="19" t="s">
        <v>83</v>
      </c>
    </row>
    <row r="10" spans="1:12" x14ac:dyDescent="0.2">
      <c r="A10" t="s">
        <v>93</v>
      </c>
      <c r="B10" t="s">
        <v>94</v>
      </c>
      <c r="C10" s="11">
        <v>44316</v>
      </c>
      <c r="D10" s="11">
        <v>44316</v>
      </c>
      <c r="E10" s="16">
        <v>83824.77</v>
      </c>
      <c r="F10" s="25">
        <v>4191.3</v>
      </c>
      <c r="G10" s="25">
        <v>1397.1</v>
      </c>
      <c r="H10" s="25">
        <v>79633.47</v>
      </c>
      <c r="I10" s="19"/>
      <c r="J10" t="s">
        <v>24</v>
      </c>
      <c r="K10" s="19" t="s">
        <v>25</v>
      </c>
      <c r="L10" s="19"/>
    </row>
    <row r="11" spans="1:12" x14ac:dyDescent="0.2">
      <c r="A11" t="s">
        <v>95</v>
      </c>
      <c r="B11" t="s">
        <v>96</v>
      </c>
      <c r="C11" s="11">
        <v>44473</v>
      </c>
      <c r="D11" s="11">
        <v>44473</v>
      </c>
      <c r="E11" s="16">
        <v>10620</v>
      </c>
      <c r="F11" s="25">
        <v>424.8</v>
      </c>
      <c r="G11" s="25">
        <v>177</v>
      </c>
      <c r="H11" s="25">
        <v>10195.200000000001</v>
      </c>
      <c r="I11" s="19"/>
      <c r="J11" t="s">
        <v>97</v>
      </c>
      <c r="K11" s="19" t="s">
        <v>98</v>
      </c>
      <c r="L11" s="19" t="s">
        <v>99</v>
      </c>
    </row>
    <row r="12" spans="1:12" x14ac:dyDescent="0.2">
      <c r="A12" t="s">
        <v>100</v>
      </c>
      <c r="B12" t="s">
        <v>101</v>
      </c>
      <c r="C12" s="11">
        <v>44512</v>
      </c>
      <c r="D12" s="11">
        <v>44512</v>
      </c>
      <c r="E12" s="16">
        <v>35659.199999999997</v>
      </c>
      <c r="F12" s="25">
        <v>1366.89</v>
      </c>
      <c r="G12" s="25">
        <v>594.29999999999995</v>
      </c>
      <c r="H12" s="25">
        <v>34292.31</v>
      </c>
      <c r="I12" s="19"/>
      <c r="J12" t="s">
        <v>24</v>
      </c>
      <c r="K12" s="19" t="s">
        <v>25</v>
      </c>
      <c r="L12" s="19" t="s">
        <v>102</v>
      </c>
    </row>
    <row r="13" spans="1:12" x14ac:dyDescent="0.2">
      <c r="A13" t="s">
        <v>103</v>
      </c>
      <c r="B13" t="s">
        <v>104</v>
      </c>
      <c r="C13" s="11">
        <v>44664</v>
      </c>
      <c r="D13" s="11">
        <v>44664</v>
      </c>
      <c r="E13" s="16">
        <v>42950.6</v>
      </c>
      <c r="F13" s="25">
        <v>1288.44</v>
      </c>
      <c r="G13" s="25">
        <v>715.8</v>
      </c>
      <c r="H13" s="25">
        <v>41662.160000000003</v>
      </c>
      <c r="I13" s="19"/>
      <c r="J13" t="s">
        <v>24</v>
      </c>
      <c r="K13" s="19" t="s">
        <v>25</v>
      </c>
      <c r="L13" s="19" t="s">
        <v>105</v>
      </c>
    </row>
    <row r="14" spans="1:12" x14ac:dyDescent="0.2">
      <c r="A14" t="s">
        <v>106</v>
      </c>
      <c r="B14" t="s">
        <v>107</v>
      </c>
      <c r="C14" s="11">
        <v>44663</v>
      </c>
      <c r="D14" s="11">
        <v>44663</v>
      </c>
      <c r="E14" s="16">
        <v>13598.69</v>
      </c>
      <c r="F14" s="25">
        <v>407.88</v>
      </c>
      <c r="G14" s="25">
        <v>226.6</v>
      </c>
      <c r="H14" s="25">
        <v>13190.81</v>
      </c>
      <c r="I14" s="19"/>
      <c r="J14" t="s">
        <v>24</v>
      </c>
      <c r="K14" s="19" t="s">
        <v>25</v>
      </c>
      <c r="L14" s="19" t="s">
        <v>108</v>
      </c>
    </row>
    <row r="15" spans="1:12" x14ac:dyDescent="0.2">
      <c r="A15" t="s">
        <v>109</v>
      </c>
      <c r="B15" t="s">
        <v>110</v>
      </c>
      <c r="C15" s="11">
        <v>44887</v>
      </c>
      <c r="D15" s="11">
        <v>44887</v>
      </c>
      <c r="E15" s="16">
        <v>113049.21</v>
      </c>
      <c r="F15" s="25">
        <v>2072.62</v>
      </c>
      <c r="G15" s="25">
        <v>1884.2</v>
      </c>
      <c r="H15" s="25">
        <v>110976.59</v>
      </c>
      <c r="I15" s="19"/>
      <c r="J15" t="s">
        <v>24</v>
      </c>
      <c r="K15" s="19" t="s">
        <v>25</v>
      </c>
      <c r="L15" s="19" t="s">
        <v>111</v>
      </c>
    </row>
    <row r="16" spans="1:12" x14ac:dyDescent="0.2">
      <c r="A16" t="s">
        <v>112</v>
      </c>
      <c r="B16" t="s">
        <v>113</v>
      </c>
      <c r="C16" s="11">
        <v>45017</v>
      </c>
      <c r="D16" s="11">
        <v>45017</v>
      </c>
      <c r="E16" s="16">
        <v>412693.8</v>
      </c>
      <c r="F16" s="25">
        <v>4126.92</v>
      </c>
      <c r="G16" s="25">
        <v>4126.92</v>
      </c>
      <c r="H16" s="25">
        <v>408566.88</v>
      </c>
      <c r="I16" s="19"/>
      <c r="J16" t="s">
        <v>114</v>
      </c>
      <c r="K16" s="19" t="s">
        <v>115</v>
      </c>
      <c r="L16" s="19" t="s">
        <v>116</v>
      </c>
    </row>
    <row r="17" spans="1:12" x14ac:dyDescent="0.2">
      <c r="A17" t="s">
        <v>123</v>
      </c>
      <c r="B17" t="s">
        <v>124</v>
      </c>
      <c r="C17" s="11">
        <v>38898</v>
      </c>
      <c r="D17" s="11">
        <v>38898</v>
      </c>
      <c r="E17" s="16">
        <v>30175.85</v>
      </c>
      <c r="F17" s="25">
        <v>11969.32</v>
      </c>
      <c r="G17" s="25">
        <v>502.9</v>
      </c>
      <c r="H17" s="25">
        <v>18206.53</v>
      </c>
      <c r="I17" s="19"/>
      <c r="J17" t="s">
        <v>24</v>
      </c>
      <c r="K17" s="19" t="s">
        <v>25</v>
      </c>
      <c r="L17" s="19"/>
    </row>
    <row r="18" spans="1:12" x14ac:dyDescent="0.2">
      <c r="A18" t="s">
        <v>125</v>
      </c>
      <c r="B18" t="s">
        <v>126</v>
      </c>
      <c r="C18" s="11">
        <v>39141</v>
      </c>
      <c r="D18" s="11">
        <v>39141</v>
      </c>
      <c r="E18" s="16">
        <v>9007</v>
      </c>
      <c r="F18" s="25">
        <v>3328.62</v>
      </c>
      <c r="G18" s="25">
        <v>150.1</v>
      </c>
      <c r="H18" s="25">
        <v>5678.38</v>
      </c>
      <c r="I18" s="19"/>
      <c r="J18" t="s">
        <v>24</v>
      </c>
      <c r="K18" s="19" t="s">
        <v>25</v>
      </c>
      <c r="L18" s="19"/>
    </row>
    <row r="19" spans="1:12" x14ac:dyDescent="0.2">
      <c r="A19" t="s">
        <v>127</v>
      </c>
      <c r="B19" t="s">
        <v>128</v>
      </c>
      <c r="C19" s="11">
        <v>39114</v>
      </c>
      <c r="D19" s="11">
        <v>39114</v>
      </c>
      <c r="E19" s="16">
        <v>826.56</v>
      </c>
      <c r="F19" s="25">
        <v>306</v>
      </c>
      <c r="G19" s="25">
        <v>13.8</v>
      </c>
      <c r="H19" s="25">
        <v>520.55999999999995</v>
      </c>
      <c r="I19" s="19"/>
      <c r="J19" t="s">
        <v>24</v>
      </c>
      <c r="K19" s="19" t="s">
        <v>25</v>
      </c>
      <c r="L19" s="19"/>
    </row>
    <row r="20" spans="1:12" x14ac:dyDescent="0.2">
      <c r="A20" t="s">
        <v>129</v>
      </c>
      <c r="B20" t="s">
        <v>130</v>
      </c>
      <c r="C20" s="11">
        <v>39203</v>
      </c>
      <c r="D20" s="11">
        <v>39203</v>
      </c>
      <c r="E20" s="16">
        <v>3818.88</v>
      </c>
      <c r="F20" s="25">
        <v>1373.95</v>
      </c>
      <c r="G20" s="25">
        <v>63.6</v>
      </c>
      <c r="H20" s="25">
        <v>2444.9299999999998</v>
      </c>
      <c r="I20" s="19"/>
      <c r="J20" t="s">
        <v>24</v>
      </c>
      <c r="K20" s="19" t="s">
        <v>25</v>
      </c>
      <c r="L20" s="19"/>
    </row>
    <row r="21" spans="1:12" x14ac:dyDescent="0.2">
      <c r="A21" t="s">
        <v>131</v>
      </c>
      <c r="B21" t="s">
        <v>132</v>
      </c>
      <c r="C21" s="11">
        <v>39294</v>
      </c>
      <c r="D21" s="11">
        <v>39294</v>
      </c>
      <c r="E21" s="16">
        <v>3582.24</v>
      </c>
      <c r="F21" s="25">
        <v>1265.6400000000001</v>
      </c>
      <c r="G21" s="25">
        <v>59.7</v>
      </c>
      <c r="H21" s="25">
        <v>2316.6</v>
      </c>
      <c r="I21" s="19"/>
      <c r="J21" t="s">
        <v>24</v>
      </c>
      <c r="K21" s="19" t="s">
        <v>25</v>
      </c>
      <c r="L21" s="19"/>
    </row>
    <row r="22" spans="1:12" x14ac:dyDescent="0.2">
      <c r="A22" t="s">
        <v>133</v>
      </c>
      <c r="B22" t="s">
        <v>134</v>
      </c>
      <c r="C22" s="11">
        <v>39294</v>
      </c>
      <c r="D22" s="11">
        <v>39294</v>
      </c>
      <c r="E22" s="16">
        <v>3582.24</v>
      </c>
      <c r="F22" s="25">
        <v>1265.6400000000001</v>
      </c>
      <c r="G22" s="25">
        <v>59.7</v>
      </c>
      <c r="H22" s="25">
        <v>2316.6</v>
      </c>
      <c r="I22" s="19"/>
      <c r="J22" t="s">
        <v>24</v>
      </c>
      <c r="K22" s="19" t="s">
        <v>25</v>
      </c>
      <c r="L22" s="19"/>
    </row>
    <row r="23" spans="1:12" x14ac:dyDescent="0.2">
      <c r="A23" t="s">
        <v>135</v>
      </c>
      <c r="B23" t="s">
        <v>136</v>
      </c>
      <c r="C23" s="11">
        <v>39294</v>
      </c>
      <c r="D23" s="11">
        <v>39294</v>
      </c>
      <c r="E23" s="16">
        <v>2395.64</v>
      </c>
      <c r="F23" s="25">
        <v>846.05</v>
      </c>
      <c r="G23" s="25">
        <v>39.9</v>
      </c>
      <c r="H23" s="25">
        <v>1549.59</v>
      </c>
      <c r="I23" s="19"/>
      <c r="J23" t="s">
        <v>24</v>
      </c>
      <c r="K23" s="19" t="s">
        <v>25</v>
      </c>
      <c r="L23" s="19"/>
    </row>
    <row r="24" spans="1:12" x14ac:dyDescent="0.2">
      <c r="A24" t="s">
        <v>139</v>
      </c>
      <c r="B24" t="s">
        <v>140</v>
      </c>
      <c r="C24" s="11">
        <v>39080</v>
      </c>
      <c r="D24" s="11">
        <v>39080</v>
      </c>
      <c r="E24" s="16">
        <v>137095.76</v>
      </c>
      <c r="F24" s="25">
        <v>59853.79</v>
      </c>
      <c r="G24" s="25">
        <v>2284.9</v>
      </c>
      <c r="H24" s="25">
        <v>77241.97</v>
      </c>
      <c r="I24" s="19"/>
      <c r="J24" t="s">
        <v>24</v>
      </c>
      <c r="K24" s="19" t="s">
        <v>25</v>
      </c>
      <c r="L24" s="19"/>
    </row>
    <row r="25" spans="1:12" x14ac:dyDescent="0.2">
      <c r="A25" t="s">
        <v>141</v>
      </c>
      <c r="B25" t="s">
        <v>142</v>
      </c>
      <c r="C25" s="11">
        <v>39048</v>
      </c>
      <c r="D25" s="11">
        <v>39048</v>
      </c>
      <c r="E25" s="16">
        <v>14322</v>
      </c>
      <c r="F25" s="25">
        <v>5442.36</v>
      </c>
      <c r="G25" s="25">
        <v>238.7</v>
      </c>
      <c r="H25" s="25">
        <v>8879.64</v>
      </c>
      <c r="I25" s="19"/>
      <c r="J25" t="s">
        <v>24</v>
      </c>
      <c r="K25" s="19" t="s">
        <v>25</v>
      </c>
      <c r="L25" s="19"/>
    </row>
    <row r="26" spans="1:12" x14ac:dyDescent="0.2">
      <c r="A26" t="s">
        <v>143</v>
      </c>
      <c r="B26" t="s">
        <v>144</v>
      </c>
      <c r="C26" s="11">
        <v>38922</v>
      </c>
      <c r="D26" s="11">
        <v>38922</v>
      </c>
      <c r="E26" s="16">
        <v>1404</v>
      </c>
      <c r="F26" s="25">
        <v>552.24</v>
      </c>
      <c r="G26" s="25">
        <v>23.4</v>
      </c>
      <c r="H26" s="25">
        <v>851.76</v>
      </c>
      <c r="I26" s="19"/>
      <c r="J26" t="s">
        <v>24</v>
      </c>
      <c r="K26" s="19" t="s">
        <v>25</v>
      </c>
      <c r="L26" s="19"/>
    </row>
    <row r="27" spans="1:12" x14ac:dyDescent="0.2">
      <c r="A27" t="s">
        <v>145</v>
      </c>
      <c r="B27" t="s">
        <v>146</v>
      </c>
      <c r="C27" s="11">
        <v>38989</v>
      </c>
      <c r="D27" s="11">
        <v>38989</v>
      </c>
      <c r="E27" s="16">
        <v>7993.68</v>
      </c>
      <c r="F27" s="25">
        <v>3090.51</v>
      </c>
      <c r="G27" s="25">
        <v>133.19999999999999</v>
      </c>
      <c r="H27" s="25">
        <v>4903.17</v>
      </c>
      <c r="I27" s="19"/>
      <c r="J27" t="s">
        <v>24</v>
      </c>
      <c r="K27" s="19" t="s">
        <v>25</v>
      </c>
      <c r="L27" s="19"/>
    </row>
    <row r="28" spans="1:12" x14ac:dyDescent="0.2">
      <c r="A28" t="s">
        <v>151</v>
      </c>
      <c r="B28" t="s">
        <v>152</v>
      </c>
      <c r="C28" s="11">
        <v>40177</v>
      </c>
      <c r="D28" s="11">
        <v>40177</v>
      </c>
      <c r="E28" s="16">
        <v>69888.58</v>
      </c>
      <c r="F28" s="25">
        <v>19335.68</v>
      </c>
      <c r="G28" s="25">
        <v>1164.8</v>
      </c>
      <c r="H28" s="25">
        <v>50552.9</v>
      </c>
      <c r="I28" s="19"/>
      <c r="J28" t="s">
        <v>24</v>
      </c>
      <c r="K28" s="19" t="s">
        <v>25</v>
      </c>
      <c r="L28" s="19"/>
    </row>
    <row r="29" spans="1:12" x14ac:dyDescent="0.2">
      <c r="A29" t="s">
        <v>153</v>
      </c>
      <c r="B29" t="s">
        <v>154</v>
      </c>
      <c r="C29" s="11">
        <v>40513</v>
      </c>
      <c r="D29" s="11">
        <v>40513</v>
      </c>
      <c r="E29" s="16">
        <v>39232.51</v>
      </c>
      <c r="F29" s="25">
        <v>10070.06</v>
      </c>
      <c r="G29" s="25">
        <v>653.9</v>
      </c>
      <c r="H29" s="25">
        <v>29162.45</v>
      </c>
      <c r="I29" s="19"/>
      <c r="J29" t="s">
        <v>97</v>
      </c>
      <c r="K29" s="19" t="s">
        <v>98</v>
      </c>
      <c r="L29" s="19"/>
    </row>
    <row r="30" spans="1:12" x14ac:dyDescent="0.2">
      <c r="A30" t="s">
        <v>155</v>
      </c>
      <c r="B30" t="s">
        <v>156</v>
      </c>
      <c r="C30" s="11">
        <v>38718</v>
      </c>
      <c r="D30" s="11">
        <v>38718</v>
      </c>
      <c r="E30" s="16">
        <v>292482</v>
      </c>
      <c r="F30" s="25">
        <v>121867.5</v>
      </c>
      <c r="G30" s="25">
        <v>4874.7</v>
      </c>
      <c r="H30" s="25">
        <v>170614.5</v>
      </c>
      <c r="I30" s="19"/>
      <c r="J30" t="s">
        <v>24</v>
      </c>
      <c r="K30" s="19" t="s">
        <v>25</v>
      </c>
      <c r="L30" s="19"/>
    </row>
    <row r="31" spans="1:12" x14ac:dyDescent="0.2">
      <c r="A31" t="s">
        <v>157</v>
      </c>
      <c r="B31" t="s">
        <v>158</v>
      </c>
      <c r="C31" s="11">
        <v>40177</v>
      </c>
      <c r="D31" s="11">
        <v>40177</v>
      </c>
      <c r="E31" s="16">
        <v>209809.14</v>
      </c>
      <c r="F31" s="25">
        <v>58046.879999999997</v>
      </c>
      <c r="G31" s="25">
        <v>3496.8</v>
      </c>
      <c r="H31" s="25">
        <v>151762.26</v>
      </c>
      <c r="I31" s="19"/>
      <c r="J31" t="s">
        <v>24</v>
      </c>
      <c r="K31" s="19" t="s">
        <v>25</v>
      </c>
      <c r="L31" s="19"/>
    </row>
    <row r="32" spans="1:12" x14ac:dyDescent="0.2">
      <c r="A32" t="s">
        <v>159</v>
      </c>
      <c r="B32" t="s">
        <v>160</v>
      </c>
      <c r="C32" s="11">
        <v>40177</v>
      </c>
      <c r="D32" s="11">
        <v>40177</v>
      </c>
      <c r="E32" s="16">
        <v>198701.49</v>
      </c>
      <c r="F32" s="25">
        <v>54974.22</v>
      </c>
      <c r="G32" s="25">
        <v>3311.7</v>
      </c>
      <c r="H32" s="25">
        <v>143727.26999999999</v>
      </c>
      <c r="I32" s="19"/>
      <c r="J32" t="s">
        <v>24</v>
      </c>
      <c r="K32" s="19" t="s">
        <v>25</v>
      </c>
      <c r="L32" s="19"/>
    </row>
    <row r="33" spans="1:12" x14ac:dyDescent="0.2">
      <c r="A33" t="s">
        <v>161</v>
      </c>
      <c r="B33" t="s">
        <v>162</v>
      </c>
      <c r="C33" s="11">
        <v>40177</v>
      </c>
      <c r="D33" s="11">
        <v>40177</v>
      </c>
      <c r="E33" s="16">
        <v>30644.3</v>
      </c>
      <c r="F33" s="25">
        <v>8477.6200000000008</v>
      </c>
      <c r="G33" s="25">
        <v>510.7</v>
      </c>
      <c r="H33" s="25">
        <v>22166.68</v>
      </c>
      <c r="I33" s="19"/>
      <c r="J33" t="s">
        <v>24</v>
      </c>
      <c r="K33" s="19" t="s">
        <v>25</v>
      </c>
      <c r="L33" s="19"/>
    </row>
    <row r="34" spans="1:12" x14ac:dyDescent="0.2">
      <c r="A34" t="s">
        <v>163</v>
      </c>
      <c r="B34" t="s">
        <v>164</v>
      </c>
      <c r="C34" s="11">
        <v>40177</v>
      </c>
      <c r="D34" s="11">
        <v>40177</v>
      </c>
      <c r="E34" s="16">
        <v>698122.51</v>
      </c>
      <c r="F34" s="25">
        <v>193147.64</v>
      </c>
      <c r="G34" s="25">
        <v>11635.4</v>
      </c>
      <c r="H34" s="25">
        <v>504974.87</v>
      </c>
      <c r="I34" s="19"/>
      <c r="J34" t="s">
        <v>24</v>
      </c>
      <c r="K34" s="19" t="s">
        <v>25</v>
      </c>
      <c r="L34" s="19"/>
    </row>
    <row r="35" spans="1:12" x14ac:dyDescent="0.2">
      <c r="A35" t="s">
        <v>165</v>
      </c>
      <c r="B35" t="s">
        <v>166</v>
      </c>
      <c r="C35" s="11">
        <v>40513</v>
      </c>
      <c r="D35" s="11">
        <v>40513</v>
      </c>
      <c r="E35" s="16">
        <v>32217.599999999999</v>
      </c>
      <c r="F35" s="25">
        <v>8269.7999999999993</v>
      </c>
      <c r="G35" s="25">
        <v>537</v>
      </c>
      <c r="H35" s="25">
        <v>23947.8</v>
      </c>
      <c r="I35" s="19"/>
      <c r="J35" t="s">
        <v>24</v>
      </c>
      <c r="K35" s="19" t="s">
        <v>25</v>
      </c>
      <c r="L35" s="19"/>
    </row>
    <row r="36" spans="1:12" x14ac:dyDescent="0.2">
      <c r="A36" t="s">
        <v>167</v>
      </c>
      <c r="B36" t="s">
        <v>168</v>
      </c>
      <c r="C36" s="11">
        <v>40513</v>
      </c>
      <c r="D36" s="11">
        <v>40513</v>
      </c>
      <c r="E36" s="16">
        <v>28238.99</v>
      </c>
      <c r="F36" s="25">
        <v>7247.24</v>
      </c>
      <c r="G36" s="25">
        <v>470.6</v>
      </c>
      <c r="H36" s="25">
        <v>20991.75</v>
      </c>
      <c r="I36" s="19"/>
      <c r="J36" t="s">
        <v>169</v>
      </c>
      <c r="K36" s="19" t="s">
        <v>170</v>
      </c>
      <c r="L36" s="19"/>
    </row>
    <row r="37" spans="1:12" x14ac:dyDescent="0.2">
      <c r="A37" t="s">
        <v>171</v>
      </c>
      <c r="B37" t="s">
        <v>172</v>
      </c>
      <c r="C37" s="11">
        <v>42277</v>
      </c>
      <c r="D37" s="11">
        <v>42277</v>
      </c>
      <c r="E37" s="16">
        <v>219772.22</v>
      </c>
      <c r="F37" s="25">
        <v>35530.129999999997</v>
      </c>
      <c r="G37" s="25">
        <v>3662.9</v>
      </c>
      <c r="H37" s="25">
        <v>184242.09</v>
      </c>
      <c r="I37" s="19"/>
      <c r="J37" t="s">
        <v>173</v>
      </c>
      <c r="K37" s="19" t="s">
        <v>174</v>
      </c>
      <c r="L37" s="19"/>
    </row>
    <row r="38" spans="1:12" x14ac:dyDescent="0.2">
      <c r="A38" t="s">
        <v>175</v>
      </c>
      <c r="B38" t="s">
        <v>176</v>
      </c>
      <c r="C38" s="11">
        <v>42795</v>
      </c>
      <c r="D38" s="11">
        <v>42795</v>
      </c>
      <c r="E38" s="16">
        <v>283844.42</v>
      </c>
      <c r="F38" s="25">
        <v>37372.53</v>
      </c>
      <c r="G38" s="25">
        <v>4730.7</v>
      </c>
      <c r="H38" s="25">
        <v>246471.89</v>
      </c>
      <c r="I38" s="19"/>
      <c r="J38" t="s">
        <v>177</v>
      </c>
      <c r="K38" s="19" t="s">
        <v>178</v>
      </c>
      <c r="L38" s="19"/>
    </row>
    <row r="39" spans="1:12" x14ac:dyDescent="0.2">
      <c r="A39" t="s">
        <v>179</v>
      </c>
      <c r="B39" t="s">
        <v>180</v>
      </c>
      <c r="C39" s="11">
        <v>42795</v>
      </c>
      <c r="D39" s="11">
        <v>42795</v>
      </c>
      <c r="E39" s="16">
        <v>23600.880000000001</v>
      </c>
      <c r="F39" s="25">
        <v>3107.07</v>
      </c>
      <c r="G39" s="25">
        <v>393.3</v>
      </c>
      <c r="H39" s="25">
        <v>20493.810000000001</v>
      </c>
      <c r="I39" s="19"/>
      <c r="J39" t="s">
        <v>24</v>
      </c>
      <c r="K39" s="19" t="s">
        <v>25</v>
      </c>
      <c r="L39" s="19"/>
    </row>
    <row r="40" spans="1:12" x14ac:dyDescent="0.2">
      <c r="E40" s="16">
        <f>SUM(E6:E39)</f>
        <v>4664828.9800000004</v>
      </c>
      <c r="F40" s="25">
        <f>SUM(F6:F39)</f>
        <v>1181891.2100000002</v>
      </c>
      <c r="G40" s="25">
        <f>SUM(G6:G39)</f>
        <v>72879.859999999986</v>
      </c>
      <c r="H40" s="25">
        <f>SUM(H6:H39)</f>
        <v>3482937.7699999996</v>
      </c>
      <c r="I40" s="19"/>
      <c r="K40" s="19"/>
      <c r="L40" s="19"/>
    </row>
    <row r="41" spans="1:12" x14ac:dyDescent="0.2">
      <c r="A41" t="s">
        <v>26</v>
      </c>
      <c r="B41" t="s">
        <v>27</v>
      </c>
      <c r="C41" s="11">
        <v>29221</v>
      </c>
      <c r="D41" s="11">
        <v>29221</v>
      </c>
      <c r="E41" s="16">
        <v>259545</v>
      </c>
      <c r="F41" s="25">
        <v>87150.64</v>
      </c>
      <c r="G41" s="25">
        <v>4325.8</v>
      </c>
      <c r="H41" s="2">
        <v>172394.36</v>
      </c>
      <c r="I41" s="19"/>
      <c r="J41" t="s">
        <v>24</v>
      </c>
      <c r="K41" s="19" t="s">
        <v>25</v>
      </c>
      <c r="L41" s="19"/>
    </row>
    <row r="42" spans="1:12" x14ac:dyDescent="0.2">
      <c r="A42" t="s">
        <v>81</v>
      </c>
      <c r="B42" t="s">
        <v>82</v>
      </c>
      <c r="C42" s="11">
        <v>43864</v>
      </c>
      <c r="D42" s="11">
        <v>43864</v>
      </c>
      <c r="E42" s="16">
        <v>159126.66</v>
      </c>
      <c r="F42" s="25">
        <v>11669.24</v>
      </c>
      <c r="G42" s="25">
        <v>2652.1</v>
      </c>
      <c r="H42" s="2">
        <v>147457.42000000001</v>
      </c>
      <c r="I42" s="19"/>
      <c r="J42" t="s">
        <v>24</v>
      </c>
      <c r="K42" s="19" t="s">
        <v>25</v>
      </c>
      <c r="L42" s="19" t="s">
        <v>83</v>
      </c>
    </row>
    <row r="43" spans="1:12" x14ac:dyDescent="0.2">
      <c r="A43" t="s">
        <v>86</v>
      </c>
      <c r="B43" t="s">
        <v>87</v>
      </c>
      <c r="C43" s="11">
        <v>44104</v>
      </c>
      <c r="D43" s="11">
        <v>44104</v>
      </c>
      <c r="E43" s="16">
        <v>2360</v>
      </c>
      <c r="F43" s="25">
        <v>145.41</v>
      </c>
      <c r="G43" s="25">
        <v>39.299999999999997</v>
      </c>
      <c r="H43" s="2">
        <v>2214.59</v>
      </c>
      <c r="I43" s="19"/>
      <c r="J43" t="s">
        <v>88</v>
      </c>
      <c r="K43" s="19" t="s">
        <v>89</v>
      </c>
      <c r="L43" s="19"/>
    </row>
    <row r="44" spans="1:12" x14ac:dyDescent="0.2">
      <c r="A44" t="s">
        <v>90</v>
      </c>
      <c r="B44" t="s">
        <v>91</v>
      </c>
      <c r="C44" s="11">
        <v>44316</v>
      </c>
      <c r="D44" s="11">
        <v>44316</v>
      </c>
      <c r="E44" s="16">
        <v>61518.239999999998</v>
      </c>
      <c r="F44" s="25">
        <v>3075.9</v>
      </c>
      <c r="G44" s="25">
        <v>1025.3</v>
      </c>
      <c r="H44" s="2">
        <v>58442.34</v>
      </c>
      <c r="I44" s="19"/>
      <c r="J44" t="s">
        <v>24</v>
      </c>
      <c r="K44" s="19" t="s">
        <v>25</v>
      </c>
      <c r="L44" s="19" t="s">
        <v>92</v>
      </c>
    </row>
    <row r="45" spans="1:12" x14ac:dyDescent="0.2">
      <c r="A45" t="s">
        <v>137</v>
      </c>
      <c r="B45" t="s">
        <v>138</v>
      </c>
      <c r="C45" s="11">
        <v>39813</v>
      </c>
      <c r="D45" s="11">
        <v>39813</v>
      </c>
      <c r="E45" s="16">
        <v>50000</v>
      </c>
      <c r="F45" s="25">
        <v>14832.77</v>
      </c>
      <c r="G45" s="25">
        <v>833.3</v>
      </c>
      <c r="H45" s="2">
        <v>35167.230000000003</v>
      </c>
      <c r="I45" s="19"/>
      <c r="J45" t="s">
        <v>24</v>
      </c>
      <c r="K45" s="19" t="s">
        <v>25</v>
      </c>
      <c r="L45" s="19"/>
    </row>
    <row r="46" spans="1:12" x14ac:dyDescent="0.2">
      <c r="A46" t="s">
        <v>147</v>
      </c>
      <c r="B46" t="s">
        <v>148</v>
      </c>
      <c r="C46" s="11">
        <v>38718</v>
      </c>
      <c r="D46" s="11">
        <v>38718</v>
      </c>
      <c r="E46" s="16">
        <v>150000</v>
      </c>
      <c r="F46" s="25">
        <v>62500</v>
      </c>
      <c r="G46" s="25">
        <v>2500</v>
      </c>
      <c r="H46" s="2">
        <v>87500</v>
      </c>
      <c r="I46" s="19"/>
      <c r="J46" t="s">
        <v>24</v>
      </c>
      <c r="K46" s="19" t="s">
        <v>25</v>
      </c>
      <c r="L46" s="19"/>
    </row>
    <row r="47" spans="1:12" x14ac:dyDescent="0.2">
      <c r="A47" t="s">
        <v>149</v>
      </c>
      <c r="B47" t="s">
        <v>150</v>
      </c>
      <c r="C47" s="11">
        <v>40177</v>
      </c>
      <c r="D47" s="11">
        <v>40177</v>
      </c>
      <c r="E47" s="16">
        <v>55000</v>
      </c>
      <c r="F47" s="25">
        <v>15217.22</v>
      </c>
      <c r="G47" s="25">
        <v>916.7</v>
      </c>
      <c r="H47" s="2">
        <v>39782.78</v>
      </c>
      <c r="I47" s="19"/>
      <c r="J47" t="s">
        <v>24</v>
      </c>
      <c r="K47" s="19" t="s">
        <v>25</v>
      </c>
      <c r="L47" s="19"/>
    </row>
    <row r="48" spans="1:12" x14ac:dyDescent="0.2">
      <c r="E48" s="16">
        <f>SUM(E41:E47)</f>
        <v>737549.9</v>
      </c>
      <c r="F48" s="25">
        <f t="shared" ref="E48:G48" si="0">SUM(F41:F47)</f>
        <v>194591.18000000002</v>
      </c>
      <c r="G48" s="25">
        <f t="shared" si="0"/>
        <v>12292.5</v>
      </c>
      <c r="H48" s="2">
        <f>SUM(H41:H47)</f>
        <v>542958.72000000009</v>
      </c>
      <c r="I48" s="19"/>
      <c r="K48" s="19"/>
      <c r="L48" s="19"/>
    </row>
    <row r="49" spans="1:12" x14ac:dyDescent="0.2">
      <c r="A49" t="s">
        <v>30</v>
      </c>
      <c r="B49" t="s">
        <v>31</v>
      </c>
      <c r="C49" s="11">
        <v>29221</v>
      </c>
      <c r="D49" s="11">
        <v>29221</v>
      </c>
      <c r="E49" s="16">
        <v>144511.60999999999</v>
      </c>
      <c r="F49" s="25">
        <v>48894.82</v>
      </c>
      <c r="G49" s="25">
        <v>2408.5</v>
      </c>
      <c r="H49" s="25">
        <v>95616.79</v>
      </c>
      <c r="I49" s="19"/>
      <c r="J49" t="s">
        <v>24</v>
      </c>
      <c r="K49" s="19" t="s">
        <v>25</v>
      </c>
      <c r="L49" s="19"/>
    </row>
    <row r="50" spans="1:12" x14ac:dyDescent="0.2">
      <c r="A50" t="s">
        <v>32</v>
      </c>
      <c r="B50" t="s">
        <v>33</v>
      </c>
      <c r="C50" s="11">
        <v>29221</v>
      </c>
      <c r="D50" s="11">
        <v>29221</v>
      </c>
      <c r="E50" s="16">
        <v>10110</v>
      </c>
      <c r="F50" s="25">
        <v>4212.5</v>
      </c>
      <c r="G50" s="25">
        <v>168.5</v>
      </c>
      <c r="H50" s="25">
        <v>5897.5</v>
      </c>
      <c r="I50" s="19"/>
      <c r="J50" t="s">
        <v>24</v>
      </c>
      <c r="K50" s="19" t="s">
        <v>25</v>
      </c>
      <c r="L50" s="19"/>
    </row>
    <row r="51" spans="1:12" x14ac:dyDescent="0.2">
      <c r="A51" t="s">
        <v>34</v>
      </c>
      <c r="B51" t="s">
        <v>35</v>
      </c>
      <c r="C51" s="11">
        <v>29221</v>
      </c>
      <c r="D51" s="11">
        <v>29221</v>
      </c>
      <c r="E51" s="16">
        <v>9297</v>
      </c>
      <c r="F51" s="25">
        <v>3874.52</v>
      </c>
      <c r="G51" s="25">
        <v>155</v>
      </c>
      <c r="H51" s="25">
        <v>5422.48</v>
      </c>
      <c r="I51" s="19"/>
      <c r="J51" t="s">
        <v>24</v>
      </c>
      <c r="K51" s="19" t="s">
        <v>25</v>
      </c>
      <c r="L51" s="19"/>
    </row>
    <row r="52" spans="1:12" x14ac:dyDescent="0.2">
      <c r="A52" t="s">
        <v>36</v>
      </c>
      <c r="B52" t="s">
        <v>37</v>
      </c>
      <c r="C52" s="11">
        <v>29221</v>
      </c>
      <c r="D52" s="11">
        <v>29221</v>
      </c>
      <c r="E52" s="16">
        <v>19006</v>
      </c>
      <c r="F52" s="25">
        <v>7919.64</v>
      </c>
      <c r="G52" s="25">
        <v>316.8</v>
      </c>
      <c r="H52" s="25">
        <v>11086.36</v>
      </c>
      <c r="I52" s="19"/>
      <c r="J52" t="s">
        <v>24</v>
      </c>
      <c r="K52" s="19" t="s">
        <v>25</v>
      </c>
      <c r="L52" s="19"/>
    </row>
    <row r="53" spans="1:12" x14ac:dyDescent="0.2">
      <c r="A53" t="s">
        <v>38</v>
      </c>
      <c r="B53" t="s">
        <v>39</v>
      </c>
      <c r="C53" s="11">
        <v>29221</v>
      </c>
      <c r="D53" s="11">
        <v>29221</v>
      </c>
      <c r="E53" s="16">
        <v>3958</v>
      </c>
      <c r="F53" s="25">
        <v>1649.64</v>
      </c>
      <c r="G53" s="25">
        <v>66</v>
      </c>
      <c r="H53" s="25">
        <v>2308.36</v>
      </c>
      <c r="I53" s="19"/>
      <c r="J53" t="s">
        <v>24</v>
      </c>
      <c r="K53" s="19" t="s">
        <v>25</v>
      </c>
      <c r="L53" s="19"/>
    </row>
    <row r="54" spans="1:12" x14ac:dyDescent="0.2">
      <c r="A54" t="s">
        <v>40</v>
      </c>
      <c r="B54" t="s">
        <v>41</v>
      </c>
      <c r="C54" s="11">
        <v>29221</v>
      </c>
      <c r="D54" s="11">
        <v>29221</v>
      </c>
      <c r="E54" s="16">
        <v>14245</v>
      </c>
      <c r="F54" s="25">
        <v>5935</v>
      </c>
      <c r="G54" s="25">
        <v>237.4</v>
      </c>
      <c r="H54" s="25">
        <v>8310</v>
      </c>
      <c r="I54" s="19"/>
      <c r="J54" t="s">
        <v>24</v>
      </c>
      <c r="K54" s="19" t="s">
        <v>25</v>
      </c>
      <c r="L54" s="19"/>
    </row>
    <row r="55" spans="1:12" x14ac:dyDescent="0.2">
      <c r="F55" s="25"/>
      <c r="G55" s="25"/>
      <c r="H55" s="25"/>
      <c r="I55" s="19"/>
      <c r="K55" s="19"/>
      <c r="L55" s="19"/>
    </row>
    <row r="56" spans="1:12" x14ac:dyDescent="0.2">
      <c r="A56" t="s">
        <v>42</v>
      </c>
      <c r="B56" t="s">
        <v>43</v>
      </c>
      <c r="C56" s="11">
        <v>29221</v>
      </c>
      <c r="D56" s="11">
        <v>29221</v>
      </c>
      <c r="E56" s="16">
        <v>4049</v>
      </c>
      <c r="F56" s="25">
        <v>1667.25</v>
      </c>
      <c r="G56" s="25">
        <v>67.5</v>
      </c>
      <c r="H56" s="25">
        <v>2381.75</v>
      </c>
      <c r="I56" s="19"/>
      <c r="J56" t="s">
        <v>24</v>
      </c>
      <c r="K56" s="19" t="s">
        <v>25</v>
      </c>
      <c r="L56" s="19"/>
    </row>
    <row r="57" spans="1:12" x14ac:dyDescent="0.2">
      <c r="A57" t="s">
        <v>44</v>
      </c>
      <c r="B57" t="s">
        <v>43</v>
      </c>
      <c r="C57" s="11">
        <v>29221</v>
      </c>
      <c r="D57" s="11">
        <v>29221</v>
      </c>
      <c r="E57" s="16">
        <v>4049</v>
      </c>
      <c r="F57" s="25">
        <v>1667.25</v>
      </c>
      <c r="G57" s="25">
        <v>67.5</v>
      </c>
      <c r="H57" s="25">
        <v>2381.75</v>
      </c>
      <c r="I57" s="19"/>
      <c r="J57" t="s">
        <v>24</v>
      </c>
      <c r="K57" s="19" t="s">
        <v>25</v>
      </c>
      <c r="L57" s="19"/>
    </row>
    <row r="58" spans="1:12" x14ac:dyDescent="0.2">
      <c r="A58" t="s">
        <v>45</v>
      </c>
      <c r="B58" t="s">
        <v>43</v>
      </c>
      <c r="C58" s="11">
        <v>29221</v>
      </c>
      <c r="D58" s="11">
        <v>29221</v>
      </c>
      <c r="E58" s="16">
        <v>4049</v>
      </c>
      <c r="F58" s="25">
        <v>1667.25</v>
      </c>
      <c r="G58" s="25">
        <v>67.5</v>
      </c>
      <c r="H58" s="25">
        <v>2381.75</v>
      </c>
      <c r="I58" s="19"/>
      <c r="J58" t="s">
        <v>24</v>
      </c>
      <c r="K58" s="19" t="s">
        <v>25</v>
      </c>
      <c r="L58" s="19"/>
    </row>
    <row r="59" spans="1:12" x14ac:dyDescent="0.2">
      <c r="E59" s="16">
        <f t="shared" ref="E59:G59" si="1">SUM(E56:E58)</f>
        <v>12147</v>
      </c>
      <c r="F59" s="25">
        <f t="shared" si="1"/>
        <v>5001.75</v>
      </c>
      <c r="G59" s="25">
        <f t="shared" si="1"/>
        <v>202.5</v>
      </c>
      <c r="H59" s="25">
        <f>SUM(H56:H58)</f>
        <v>7145.25</v>
      </c>
      <c r="I59" s="19"/>
      <c r="K59" s="19"/>
      <c r="L59" s="19"/>
    </row>
    <row r="60" spans="1:12" x14ac:dyDescent="0.2">
      <c r="A60" t="s">
        <v>46</v>
      </c>
      <c r="B60" t="s">
        <v>47</v>
      </c>
      <c r="C60" s="11">
        <v>29221</v>
      </c>
      <c r="D60" s="11">
        <v>29221</v>
      </c>
      <c r="E60" s="16">
        <v>9359</v>
      </c>
      <c r="F60" s="25">
        <v>3900</v>
      </c>
      <c r="G60" s="25">
        <v>156</v>
      </c>
      <c r="H60" s="25">
        <v>5459</v>
      </c>
      <c r="I60" s="19"/>
      <c r="J60" t="s">
        <v>24</v>
      </c>
      <c r="K60" s="19" t="s">
        <v>25</v>
      </c>
      <c r="L60" s="19"/>
    </row>
    <row r="61" spans="1:12" x14ac:dyDescent="0.2">
      <c r="A61" t="s">
        <v>48</v>
      </c>
      <c r="B61" t="s">
        <v>49</v>
      </c>
      <c r="C61" s="11">
        <v>40299</v>
      </c>
      <c r="D61" s="11">
        <v>40299</v>
      </c>
      <c r="E61" s="16">
        <v>7800</v>
      </c>
      <c r="F61" s="25">
        <v>2093</v>
      </c>
      <c r="G61" s="25">
        <v>130</v>
      </c>
      <c r="H61" s="25">
        <v>5707</v>
      </c>
      <c r="I61" s="19"/>
      <c r="J61" t="s">
        <v>24</v>
      </c>
      <c r="K61" s="19" t="s">
        <v>25</v>
      </c>
      <c r="L61" s="19"/>
    </row>
    <row r="62" spans="1:12" x14ac:dyDescent="0.2">
      <c r="A62" t="s">
        <v>50</v>
      </c>
      <c r="B62" t="s">
        <v>51</v>
      </c>
      <c r="C62" s="11">
        <v>29221</v>
      </c>
      <c r="D62" s="11">
        <v>29221</v>
      </c>
      <c r="E62" s="16">
        <v>1218</v>
      </c>
      <c r="F62" s="25">
        <v>507.5</v>
      </c>
      <c r="G62" s="25">
        <v>20.3</v>
      </c>
      <c r="H62" s="25">
        <v>710.5</v>
      </c>
      <c r="I62" s="19"/>
      <c r="J62" t="s">
        <v>24</v>
      </c>
      <c r="K62" s="19" t="s">
        <v>25</v>
      </c>
      <c r="L62" s="19"/>
    </row>
    <row r="63" spans="1:12" x14ac:dyDescent="0.2">
      <c r="A63" t="s">
        <v>52</v>
      </c>
      <c r="B63" t="s">
        <v>53</v>
      </c>
      <c r="C63" s="11">
        <v>29221</v>
      </c>
      <c r="D63" s="11">
        <v>29221</v>
      </c>
      <c r="E63" s="16">
        <v>7778</v>
      </c>
      <c r="F63" s="25">
        <v>3240.36</v>
      </c>
      <c r="G63" s="25">
        <v>129.6</v>
      </c>
      <c r="H63" s="25">
        <v>4537.6400000000003</v>
      </c>
      <c r="I63" s="19"/>
      <c r="J63" t="s">
        <v>24</v>
      </c>
      <c r="K63" s="19" t="s">
        <v>25</v>
      </c>
      <c r="L63" s="19"/>
    </row>
    <row r="64" spans="1:12" x14ac:dyDescent="0.2">
      <c r="A64" t="s">
        <v>54</v>
      </c>
      <c r="B64" t="s">
        <v>55</v>
      </c>
      <c r="C64" s="11">
        <v>29221</v>
      </c>
      <c r="D64" s="11">
        <v>29221</v>
      </c>
      <c r="E64" s="16">
        <v>26238</v>
      </c>
      <c r="F64" s="25">
        <v>10932.5</v>
      </c>
      <c r="G64" s="25">
        <v>437.3</v>
      </c>
      <c r="H64" s="25">
        <v>15305.5</v>
      </c>
      <c r="I64" s="19"/>
      <c r="J64" t="s">
        <v>24</v>
      </c>
      <c r="K64" s="19" t="s">
        <v>25</v>
      </c>
      <c r="L64" s="19"/>
    </row>
    <row r="65" spans="1:12" x14ac:dyDescent="0.2">
      <c r="A65" t="s">
        <v>56</v>
      </c>
      <c r="B65" t="s">
        <v>57</v>
      </c>
      <c r="C65" s="11">
        <v>29221</v>
      </c>
      <c r="D65" s="11">
        <v>29221</v>
      </c>
      <c r="E65" s="16">
        <v>17166</v>
      </c>
      <c r="F65" s="25">
        <v>7152.5</v>
      </c>
      <c r="G65" s="25">
        <v>286.10000000000002</v>
      </c>
      <c r="H65" s="25">
        <v>10013.5</v>
      </c>
      <c r="I65" s="19"/>
      <c r="J65" t="s">
        <v>24</v>
      </c>
      <c r="K65" s="19" t="s">
        <v>25</v>
      </c>
      <c r="L65" s="19"/>
    </row>
    <row r="66" spans="1:12" x14ac:dyDescent="0.2">
      <c r="A66" t="s">
        <v>58</v>
      </c>
      <c r="B66" t="s">
        <v>59</v>
      </c>
      <c r="C66" s="11">
        <v>40299</v>
      </c>
      <c r="D66" s="11">
        <v>40299</v>
      </c>
      <c r="E66" s="16">
        <v>63891</v>
      </c>
      <c r="F66" s="25">
        <v>17144.89</v>
      </c>
      <c r="G66" s="25">
        <v>1064.9000000000001</v>
      </c>
      <c r="H66" s="25">
        <v>46746.11</v>
      </c>
      <c r="I66" s="19"/>
      <c r="J66" t="s">
        <v>24</v>
      </c>
      <c r="K66" s="19" t="s">
        <v>25</v>
      </c>
      <c r="L66" s="19"/>
    </row>
    <row r="67" spans="1:12" x14ac:dyDescent="0.2">
      <c r="F67" s="25"/>
      <c r="G67" s="25"/>
      <c r="H67" s="25"/>
      <c r="I67" s="19"/>
      <c r="K67" s="19"/>
      <c r="L67" s="19"/>
    </row>
    <row r="68" spans="1:12" x14ac:dyDescent="0.2">
      <c r="A68" t="s">
        <v>60</v>
      </c>
      <c r="B68" t="s">
        <v>61</v>
      </c>
      <c r="C68" s="11">
        <v>29221</v>
      </c>
      <c r="D68" s="11">
        <v>29221</v>
      </c>
      <c r="E68" s="16">
        <v>3321</v>
      </c>
      <c r="F68" s="25">
        <v>1384.52</v>
      </c>
      <c r="G68" s="25">
        <v>55.4</v>
      </c>
      <c r="H68" s="25">
        <v>1936.48</v>
      </c>
      <c r="I68" s="19"/>
      <c r="J68" t="s">
        <v>24</v>
      </c>
      <c r="K68" s="19" t="s">
        <v>25</v>
      </c>
      <c r="L68" s="19"/>
    </row>
    <row r="69" spans="1:12" x14ac:dyDescent="0.2">
      <c r="A69" t="s">
        <v>62</v>
      </c>
      <c r="B69" t="s">
        <v>61</v>
      </c>
      <c r="C69" s="11">
        <v>29221</v>
      </c>
      <c r="D69" s="11">
        <v>29221</v>
      </c>
      <c r="E69" s="16">
        <v>3321</v>
      </c>
      <c r="F69" s="25">
        <v>1384.52</v>
      </c>
      <c r="G69" s="25">
        <v>55.4</v>
      </c>
      <c r="H69" s="25">
        <v>1936.48</v>
      </c>
      <c r="I69" s="19"/>
      <c r="J69" t="s">
        <v>24</v>
      </c>
      <c r="K69" s="19" t="s">
        <v>25</v>
      </c>
      <c r="L69" s="19"/>
    </row>
    <row r="70" spans="1:12" x14ac:dyDescent="0.2">
      <c r="A70" t="s">
        <v>63</v>
      </c>
      <c r="B70" t="s">
        <v>61</v>
      </c>
      <c r="C70" s="11">
        <v>29221</v>
      </c>
      <c r="D70" s="11">
        <v>29221</v>
      </c>
      <c r="E70" s="16">
        <v>3321</v>
      </c>
      <c r="F70" s="25">
        <v>1384.52</v>
      </c>
      <c r="G70" s="25">
        <v>55.4</v>
      </c>
      <c r="H70" s="25">
        <v>1936.48</v>
      </c>
      <c r="I70" s="19"/>
      <c r="J70" t="s">
        <v>24</v>
      </c>
      <c r="K70" s="19" t="s">
        <v>25</v>
      </c>
      <c r="L70" s="19"/>
    </row>
    <row r="71" spans="1:12" x14ac:dyDescent="0.2">
      <c r="A71" t="s">
        <v>64</v>
      </c>
      <c r="B71" t="s">
        <v>61</v>
      </c>
      <c r="C71" s="11">
        <v>29221</v>
      </c>
      <c r="D71" s="11">
        <v>29221</v>
      </c>
      <c r="E71" s="16">
        <v>3321</v>
      </c>
      <c r="F71" s="25">
        <v>1384.52</v>
      </c>
      <c r="G71" s="25">
        <v>55.4</v>
      </c>
      <c r="H71" s="25">
        <v>1936.48</v>
      </c>
      <c r="I71" s="19"/>
      <c r="J71" t="s">
        <v>24</v>
      </c>
      <c r="K71" s="19" t="s">
        <v>25</v>
      </c>
      <c r="L71" s="19"/>
    </row>
    <row r="72" spans="1:12" x14ac:dyDescent="0.2">
      <c r="A72" t="s">
        <v>65</v>
      </c>
      <c r="B72" t="s">
        <v>61</v>
      </c>
      <c r="C72" s="11">
        <v>29221</v>
      </c>
      <c r="D72" s="11">
        <v>29221</v>
      </c>
      <c r="E72" s="16">
        <v>3321</v>
      </c>
      <c r="F72" s="25">
        <v>1384.52</v>
      </c>
      <c r="G72" s="25">
        <v>55.4</v>
      </c>
      <c r="H72" s="25">
        <v>1936.48</v>
      </c>
      <c r="I72" s="19"/>
      <c r="J72" t="s">
        <v>24</v>
      </c>
      <c r="K72" s="19" t="s">
        <v>25</v>
      </c>
      <c r="L72" s="19"/>
    </row>
    <row r="73" spans="1:12" x14ac:dyDescent="0.2">
      <c r="A73" t="s">
        <v>66</v>
      </c>
      <c r="B73" t="s">
        <v>61</v>
      </c>
      <c r="C73" s="11">
        <v>29221</v>
      </c>
      <c r="D73" s="11">
        <v>29221</v>
      </c>
      <c r="E73" s="16">
        <v>3321</v>
      </c>
      <c r="F73" s="25">
        <v>1384.52</v>
      </c>
      <c r="G73" s="25">
        <v>55.4</v>
      </c>
      <c r="H73" s="25">
        <v>1936.48</v>
      </c>
      <c r="I73" s="19"/>
      <c r="J73" t="s">
        <v>24</v>
      </c>
      <c r="K73" s="19" t="s">
        <v>25</v>
      </c>
      <c r="L73" s="19"/>
    </row>
    <row r="74" spans="1:12" x14ac:dyDescent="0.2">
      <c r="A74" t="s">
        <v>67</v>
      </c>
      <c r="B74" t="s">
        <v>61</v>
      </c>
      <c r="C74" s="11">
        <v>29221</v>
      </c>
      <c r="D74" s="11">
        <v>29221</v>
      </c>
      <c r="E74" s="16">
        <v>3321</v>
      </c>
      <c r="F74" s="25">
        <v>1384.52</v>
      </c>
      <c r="G74" s="25">
        <v>55.4</v>
      </c>
      <c r="H74" s="25">
        <v>1936.48</v>
      </c>
      <c r="I74" s="19"/>
      <c r="J74" t="s">
        <v>24</v>
      </c>
      <c r="K74" s="19" t="s">
        <v>25</v>
      </c>
      <c r="L74" s="19"/>
    </row>
    <row r="75" spans="1:12" x14ac:dyDescent="0.2">
      <c r="A75" t="s">
        <v>68</v>
      </c>
      <c r="B75" t="s">
        <v>61</v>
      </c>
      <c r="C75" s="11">
        <v>29221</v>
      </c>
      <c r="D75" s="11">
        <v>29221</v>
      </c>
      <c r="E75" s="16">
        <v>3321</v>
      </c>
      <c r="F75" s="25">
        <v>1384.52</v>
      </c>
      <c r="G75" s="25">
        <v>55.4</v>
      </c>
      <c r="H75" s="25">
        <v>1936.48</v>
      </c>
      <c r="I75" s="19"/>
      <c r="J75" t="s">
        <v>24</v>
      </c>
      <c r="K75" s="19" t="s">
        <v>25</v>
      </c>
      <c r="L75" s="19"/>
    </row>
    <row r="76" spans="1:12" x14ac:dyDescent="0.2">
      <c r="A76" t="s">
        <v>69</v>
      </c>
      <c r="B76" t="s">
        <v>61</v>
      </c>
      <c r="C76" s="11">
        <v>29221</v>
      </c>
      <c r="D76" s="11">
        <v>29221</v>
      </c>
      <c r="E76" s="16">
        <v>3321</v>
      </c>
      <c r="F76" s="25">
        <v>1384.52</v>
      </c>
      <c r="G76" s="25">
        <v>55.4</v>
      </c>
      <c r="H76" s="25">
        <v>1936.48</v>
      </c>
      <c r="I76" s="19"/>
      <c r="J76" t="s">
        <v>24</v>
      </c>
      <c r="K76" s="19" t="s">
        <v>25</v>
      </c>
      <c r="L76" s="19"/>
    </row>
    <row r="77" spans="1:12" x14ac:dyDescent="0.2">
      <c r="A77" t="s">
        <v>70</v>
      </c>
      <c r="B77" t="s">
        <v>61</v>
      </c>
      <c r="C77" s="11">
        <v>29221</v>
      </c>
      <c r="D77" s="11">
        <v>29221</v>
      </c>
      <c r="E77" s="16">
        <v>3321</v>
      </c>
      <c r="F77" s="25">
        <v>1384.52</v>
      </c>
      <c r="G77" s="25">
        <v>55.4</v>
      </c>
      <c r="H77" s="25">
        <v>1936.48</v>
      </c>
      <c r="I77" s="19"/>
      <c r="J77" t="s">
        <v>24</v>
      </c>
      <c r="K77" s="19" t="s">
        <v>25</v>
      </c>
      <c r="L77" s="19"/>
    </row>
    <row r="78" spans="1:12" x14ac:dyDescent="0.2">
      <c r="A78" t="s">
        <v>71</v>
      </c>
      <c r="B78" t="s">
        <v>61</v>
      </c>
      <c r="C78" s="11">
        <v>29221</v>
      </c>
      <c r="D78" s="11">
        <v>29221</v>
      </c>
      <c r="E78" s="16">
        <v>3320</v>
      </c>
      <c r="F78" s="25">
        <v>1382.86</v>
      </c>
      <c r="G78" s="25">
        <v>55.3</v>
      </c>
      <c r="H78" s="25">
        <v>1937.14</v>
      </c>
      <c r="I78" s="19"/>
      <c r="J78" t="s">
        <v>24</v>
      </c>
      <c r="K78" s="19" t="s">
        <v>25</v>
      </c>
      <c r="L78" s="19"/>
    </row>
    <row r="79" spans="1:12" x14ac:dyDescent="0.2">
      <c r="E79" s="16">
        <f t="shared" ref="E79:G79" si="2">SUM(E68:E78)</f>
        <v>36530</v>
      </c>
      <c r="F79" s="25">
        <f t="shared" si="2"/>
        <v>15228.060000000003</v>
      </c>
      <c r="G79" s="25">
        <f t="shared" si="2"/>
        <v>609.29999999999984</v>
      </c>
      <c r="H79" s="25">
        <f>SUM(H68:H78)</f>
        <v>21301.94</v>
      </c>
      <c r="I79" s="19"/>
      <c r="K79" s="19"/>
      <c r="L79" s="19"/>
    </row>
    <row r="80" spans="1:12" x14ac:dyDescent="0.2">
      <c r="A80" t="s">
        <v>72</v>
      </c>
      <c r="B80" t="s">
        <v>73</v>
      </c>
      <c r="C80" s="11">
        <v>32143</v>
      </c>
      <c r="D80" s="11">
        <v>32143</v>
      </c>
      <c r="E80" s="16">
        <v>23554</v>
      </c>
      <c r="F80" s="25">
        <v>9814.64</v>
      </c>
      <c r="G80" s="25">
        <v>392.6</v>
      </c>
      <c r="H80" s="1">
        <v>13739.36</v>
      </c>
      <c r="I80" s="19"/>
      <c r="J80" t="s">
        <v>24</v>
      </c>
      <c r="K80" s="19" t="s">
        <v>25</v>
      </c>
      <c r="L80" s="19"/>
    </row>
    <row r="81" spans="1:12" x14ac:dyDescent="0.2">
      <c r="A81" t="s">
        <v>74</v>
      </c>
      <c r="B81" t="s">
        <v>75</v>
      </c>
      <c r="C81" s="11">
        <v>32143</v>
      </c>
      <c r="D81" s="11">
        <v>32143</v>
      </c>
      <c r="E81" s="16">
        <v>185000</v>
      </c>
      <c r="F81" s="25">
        <v>77082.86</v>
      </c>
      <c r="G81" s="25">
        <v>3083.3</v>
      </c>
      <c r="H81" s="1">
        <v>107917.14</v>
      </c>
      <c r="I81" s="19"/>
      <c r="J81" t="s">
        <v>24</v>
      </c>
      <c r="K81" s="19" t="s">
        <v>25</v>
      </c>
      <c r="L81" s="19"/>
    </row>
    <row r="82" spans="1:12" x14ac:dyDescent="0.2">
      <c r="A82" t="s">
        <v>117</v>
      </c>
      <c r="B82" t="s">
        <v>118</v>
      </c>
      <c r="C82" s="11">
        <v>29221</v>
      </c>
      <c r="D82" s="11">
        <v>29221</v>
      </c>
      <c r="E82" s="16">
        <v>1682</v>
      </c>
      <c r="F82" s="25">
        <v>700.36</v>
      </c>
      <c r="G82" s="25">
        <v>28</v>
      </c>
      <c r="H82" s="1">
        <v>981.64</v>
      </c>
      <c r="I82" s="19"/>
      <c r="J82" t="s">
        <v>24</v>
      </c>
      <c r="K82" s="19" t="s">
        <v>25</v>
      </c>
      <c r="L82" s="19"/>
    </row>
    <row r="83" spans="1:12" x14ac:dyDescent="0.2">
      <c r="A83" t="s">
        <v>119</v>
      </c>
      <c r="B83" t="s">
        <v>120</v>
      </c>
      <c r="C83" s="11">
        <v>29221</v>
      </c>
      <c r="D83" s="11">
        <v>29221</v>
      </c>
      <c r="E83" s="16">
        <v>1499</v>
      </c>
      <c r="F83" s="25">
        <v>625</v>
      </c>
      <c r="G83" s="25">
        <v>25</v>
      </c>
      <c r="H83" s="1">
        <v>874</v>
      </c>
      <c r="I83" s="19"/>
      <c r="J83" t="s">
        <v>24</v>
      </c>
      <c r="K83" s="19" t="s">
        <v>25</v>
      </c>
      <c r="L83" s="19"/>
    </row>
    <row r="84" spans="1:12" x14ac:dyDescent="0.2">
      <c r="A84" t="s">
        <v>121</v>
      </c>
      <c r="B84" t="s">
        <v>122</v>
      </c>
      <c r="C84" s="11">
        <v>29221</v>
      </c>
      <c r="D84" s="11">
        <v>29221</v>
      </c>
      <c r="E84" s="16">
        <v>11748</v>
      </c>
      <c r="F84" s="25">
        <v>4895</v>
      </c>
      <c r="G84" s="25">
        <v>195.8</v>
      </c>
      <c r="H84" s="1">
        <v>6853</v>
      </c>
      <c r="I84" s="19"/>
      <c r="J84" t="s">
        <v>24</v>
      </c>
      <c r="K84" s="19" t="s">
        <v>25</v>
      </c>
      <c r="L84" s="19"/>
    </row>
    <row r="100" spans="2:3" ht="14.25" x14ac:dyDescent="0.25">
      <c r="B100" s="22"/>
    </row>
    <row r="103" spans="2:3" ht="14.25" x14ac:dyDescent="0.25">
      <c r="C103" s="22"/>
    </row>
  </sheetData>
  <mergeCells count="1">
    <mergeCell ref="A1:K1"/>
  </mergeCells>
  <pageMargins left="0.75" right="0.75" top="1" bottom="1" header="0.5" footer="0.5"/>
  <pageSetup paperSize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2" workbookViewId="0">
      <selection activeCell="B53" sqref="B53"/>
    </sheetView>
  </sheetViews>
  <sheetFormatPr defaultRowHeight="12.75" x14ac:dyDescent="0.2"/>
  <cols>
    <col min="2" max="2" width="40" customWidth="1"/>
    <col min="5" max="5" width="15" customWidth="1"/>
    <col min="6" max="6" width="15.42578125" customWidth="1"/>
    <col min="8" max="8" width="15" customWidth="1"/>
    <col min="10" max="10" width="12" customWidth="1"/>
    <col min="11" max="11" width="12.7109375" customWidth="1"/>
    <col min="12" max="12" width="13" customWidth="1"/>
  </cols>
  <sheetData>
    <row r="1" spans="1:12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2">
      <c r="C2" s="11"/>
      <c r="D2" s="11"/>
      <c r="E2" s="16"/>
      <c r="F2" s="16"/>
      <c r="G2" s="16"/>
      <c r="H2" s="16"/>
    </row>
    <row r="3" spans="1:12" ht="13.5" thickBot="1" x14ac:dyDescent="0.25">
      <c r="A3" t="s">
        <v>21</v>
      </c>
      <c r="C3" s="11"/>
      <c r="D3" s="11"/>
      <c r="E3" s="16"/>
      <c r="F3" s="16"/>
      <c r="G3" s="16"/>
      <c r="H3" s="16"/>
    </row>
    <row r="4" spans="1:12" x14ac:dyDescent="0.2">
      <c r="A4" s="4" t="s">
        <v>2</v>
      </c>
      <c r="B4" s="6" t="s">
        <v>3</v>
      </c>
      <c r="C4" s="12" t="s">
        <v>4</v>
      </c>
      <c r="D4" s="13" t="s">
        <v>7</v>
      </c>
      <c r="E4" s="17" t="s">
        <v>8</v>
      </c>
      <c r="F4" s="23" t="s">
        <v>16</v>
      </c>
      <c r="G4" s="23" t="s">
        <v>17</v>
      </c>
      <c r="H4" s="20" t="s">
        <v>11</v>
      </c>
      <c r="I4" s="8" t="s">
        <v>10</v>
      </c>
      <c r="J4" s="6" t="s">
        <v>11</v>
      </c>
      <c r="K4" s="26" t="s">
        <v>14</v>
      </c>
      <c r="L4" s="28" t="s">
        <v>19</v>
      </c>
    </row>
    <row r="5" spans="1:12" ht="13.5" thickBot="1" x14ac:dyDescent="0.25">
      <c r="A5" s="5" t="s">
        <v>1</v>
      </c>
      <c r="B5" s="7"/>
      <c r="C5" s="14" t="s">
        <v>5</v>
      </c>
      <c r="D5" s="15" t="s">
        <v>6</v>
      </c>
      <c r="E5" s="18" t="s">
        <v>9</v>
      </c>
      <c r="F5" s="24" t="s">
        <v>15</v>
      </c>
      <c r="G5" s="21" t="s">
        <v>18</v>
      </c>
      <c r="H5" s="21" t="s">
        <v>9</v>
      </c>
      <c r="I5" s="9" t="s">
        <v>1</v>
      </c>
      <c r="J5" s="10" t="s">
        <v>12</v>
      </c>
      <c r="K5" s="27" t="s">
        <v>13</v>
      </c>
      <c r="L5" s="29" t="s">
        <v>20</v>
      </c>
    </row>
    <row r="6" spans="1:12" x14ac:dyDescent="0.2">
      <c r="A6" t="s">
        <v>22</v>
      </c>
      <c r="B6" t="s">
        <v>23</v>
      </c>
      <c r="C6" s="11">
        <v>29221</v>
      </c>
      <c r="D6" s="11">
        <v>29221</v>
      </c>
      <c r="E6" s="16">
        <v>4664828.9800000004</v>
      </c>
      <c r="F6" s="25">
        <v>1181891.2100000002</v>
      </c>
      <c r="G6" s="25">
        <v>72879.859999999986</v>
      </c>
      <c r="H6" s="25">
        <v>3482937.7699999996</v>
      </c>
      <c r="I6" s="19"/>
      <c r="J6" t="s">
        <v>24</v>
      </c>
      <c r="K6" s="19" t="s">
        <v>25</v>
      </c>
      <c r="L6" s="19"/>
    </row>
    <row r="8" spans="1:12" x14ac:dyDescent="0.2">
      <c r="A8" t="s">
        <v>26</v>
      </c>
      <c r="B8" t="s">
        <v>27</v>
      </c>
      <c r="C8" s="11">
        <v>29221</v>
      </c>
      <c r="D8" s="11">
        <v>29221</v>
      </c>
      <c r="E8" s="16">
        <v>737549.9</v>
      </c>
      <c r="F8" s="25">
        <v>194591.18000000002</v>
      </c>
      <c r="G8" s="25">
        <v>12292.5</v>
      </c>
      <c r="H8" s="25">
        <v>542958.72000000009</v>
      </c>
      <c r="I8" s="19"/>
      <c r="J8" t="s">
        <v>24</v>
      </c>
      <c r="K8" s="19" t="s">
        <v>25</v>
      </c>
    </row>
    <row r="10" spans="1:12" x14ac:dyDescent="0.2">
      <c r="A10" t="s">
        <v>58</v>
      </c>
      <c r="B10" t="s">
        <v>59</v>
      </c>
      <c r="C10" s="11">
        <v>40299</v>
      </c>
      <c r="D10" s="11">
        <v>40299</v>
      </c>
      <c r="E10" s="16">
        <v>63891</v>
      </c>
      <c r="F10" s="25">
        <v>17144.89</v>
      </c>
      <c r="G10" s="25">
        <v>1064.9000000000001</v>
      </c>
      <c r="H10" s="25">
        <v>46746.11</v>
      </c>
      <c r="I10" s="19"/>
      <c r="J10" t="s">
        <v>24</v>
      </c>
      <c r="K10" s="19" t="s">
        <v>25</v>
      </c>
      <c r="L10" s="19"/>
    </row>
    <row r="11" spans="1:12" x14ac:dyDescent="0.2">
      <c r="C11" s="11"/>
      <c r="D11" s="11"/>
      <c r="E11" s="16"/>
      <c r="F11" s="25"/>
      <c r="G11" s="25"/>
      <c r="H11" s="25"/>
      <c r="I11" s="19"/>
      <c r="K11" s="19"/>
      <c r="L11" s="19"/>
    </row>
    <row r="12" spans="1:12" x14ac:dyDescent="0.2">
      <c r="A12" t="s">
        <v>30</v>
      </c>
      <c r="B12" t="s">
        <v>31</v>
      </c>
      <c r="C12" s="11">
        <v>29221</v>
      </c>
      <c r="D12" s="11">
        <v>29221</v>
      </c>
      <c r="E12" s="16">
        <v>144511.60999999999</v>
      </c>
      <c r="F12" s="25">
        <v>48894.82</v>
      </c>
      <c r="G12" s="25">
        <v>2408.5</v>
      </c>
      <c r="H12" s="25">
        <v>95616.79</v>
      </c>
      <c r="I12" s="19"/>
      <c r="J12" t="s">
        <v>24</v>
      </c>
      <c r="K12" s="19" t="s">
        <v>25</v>
      </c>
    </row>
    <row r="13" spans="1:12" x14ac:dyDescent="0.2">
      <c r="C13" s="11"/>
      <c r="D13" s="11"/>
      <c r="E13" s="16"/>
      <c r="F13" s="25"/>
      <c r="G13" s="25"/>
      <c r="H13" s="25"/>
      <c r="I13" s="19"/>
      <c r="K13" s="19"/>
    </row>
    <row r="14" spans="1:12" x14ac:dyDescent="0.2">
      <c r="A14" t="s">
        <v>32</v>
      </c>
      <c r="B14" t="s">
        <v>33</v>
      </c>
      <c r="C14" s="11">
        <v>29221</v>
      </c>
      <c r="D14" s="11">
        <v>29221</v>
      </c>
      <c r="E14" s="16">
        <v>10110</v>
      </c>
      <c r="F14" s="25">
        <v>4212.5</v>
      </c>
      <c r="G14" s="25">
        <v>168.5</v>
      </c>
      <c r="H14" s="25">
        <v>5897.5</v>
      </c>
      <c r="I14" s="19"/>
      <c r="J14" t="s">
        <v>24</v>
      </c>
      <c r="K14" s="19" t="s">
        <v>25</v>
      </c>
    </row>
    <row r="15" spans="1:12" x14ac:dyDescent="0.2">
      <c r="C15" s="11"/>
      <c r="D15" s="11"/>
      <c r="E15" s="16"/>
      <c r="F15" s="25"/>
      <c r="G15" s="25"/>
      <c r="H15" s="25"/>
      <c r="I15" s="19"/>
      <c r="K15" s="19"/>
    </row>
    <row r="16" spans="1:12" x14ac:dyDescent="0.2">
      <c r="A16" t="s">
        <v>34</v>
      </c>
      <c r="B16" t="s">
        <v>35</v>
      </c>
      <c r="C16" s="11">
        <v>29221</v>
      </c>
      <c r="D16" s="11">
        <v>29221</v>
      </c>
      <c r="E16" s="16">
        <v>9297</v>
      </c>
      <c r="F16" s="25">
        <v>3874.52</v>
      </c>
      <c r="G16" s="25">
        <v>155</v>
      </c>
      <c r="H16" s="25">
        <v>5422.48</v>
      </c>
      <c r="I16" s="19"/>
      <c r="J16" t="s">
        <v>24</v>
      </c>
      <c r="K16" s="19" t="s">
        <v>25</v>
      </c>
    </row>
    <row r="17" spans="1:12" x14ac:dyDescent="0.2">
      <c r="C17" s="11"/>
      <c r="D17" s="11"/>
      <c r="E17" s="16"/>
      <c r="F17" s="25"/>
      <c r="G17" s="25"/>
      <c r="H17" s="25"/>
      <c r="I17" s="19"/>
      <c r="K17" s="19"/>
    </row>
    <row r="18" spans="1:12" x14ac:dyDescent="0.2">
      <c r="A18" t="s">
        <v>36</v>
      </c>
      <c r="B18" t="s">
        <v>37</v>
      </c>
      <c r="C18" s="11">
        <v>29221</v>
      </c>
      <c r="D18" s="11">
        <v>29221</v>
      </c>
      <c r="E18" s="16">
        <v>19006</v>
      </c>
      <c r="F18" s="25">
        <v>7919.64</v>
      </c>
      <c r="G18" s="25">
        <v>316.8</v>
      </c>
      <c r="H18" s="25">
        <v>11086.36</v>
      </c>
      <c r="I18" s="19"/>
      <c r="J18" t="s">
        <v>24</v>
      </c>
      <c r="K18" s="19" t="s">
        <v>25</v>
      </c>
    </row>
    <row r="19" spans="1:12" x14ac:dyDescent="0.2">
      <c r="C19" s="11"/>
      <c r="D19" s="11"/>
      <c r="E19" s="16"/>
      <c r="F19" s="25"/>
      <c r="G19" s="25"/>
      <c r="H19" s="25"/>
      <c r="I19" s="19"/>
      <c r="K19" s="19"/>
    </row>
    <row r="20" spans="1:12" x14ac:dyDescent="0.2">
      <c r="A20" t="s">
        <v>38</v>
      </c>
      <c r="B20" t="s">
        <v>39</v>
      </c>
      <c r="C20" s="11">
        <v>29221</v>
      </c>
      <c r="D20" s="11">
        <v>29221</v>
      </c>
      <c r="E20" s="16">
        <v>3958</v>
      </c>
      <c r="F20" s="25">
        <v>1649.64</v>
      </c>
      <c r="G20" s="25">
        <v>66</v>
      </c>
      <c r="H20" s="25">
        <v>2308.36</v>
      </c>
      <c r="I20" s="19"/>
      <c r="J20" t="s">
        <v>24</v>
      </c>
      <c r="K20" s="19" t="s">
        <v>25</v>
      </c>
    </row>
    <row r="21" spans="1:12" x14ac:dyDescent="0.2">
      <c r="C21" s="11"/>
      <c r="D21" s="11"/>
      <c r="E21" s="16"/>
      <c r="F21" s="25"/>
      <c r="G21" s="25"/>
      <c r="H21" s="25"/>
      <c r="I21" s="19"/>
      <c r="K21" s="19"/>
    </row>
    <row r="22" spans="1:12" x14ac:dyDescent="0.2">
      <c r="A22" t="s">
        <v>40</v>
      </c>
      <c r="B22" t="s">
        <v>41</v>
      </c>
      <c r="C22" s="11">
        <v>29221</v>
      </c>
      <c r="D22" s="11">
        <v>29221</v>
      </c>
      <c r="E22" s="16">
        <v>14245</v>
      </c>
      <c r="F22" s="25">
        <v>5935</v>
      </c>
      <c r="G22" s="25">
        <v>237.4</v>
      </c>
      <c r="H22" s="25">
        <v>8310</v>
      </c>
      <c r="I22" s="19"/>
      <c r="J22" t="s">
        <v>24</v>
      </c>
      <c r="K22" s="19" t="s">
        <v>25</v>
      </c>
    </row>
    <row r="24" spans="1:12" x14ac:dyDescent="0.2">
      <c r="A24" t="s">
        <v>42</v>
      </c>
      <c r="B24" t="s">
        <v>43</v>
      </c>
      <c r="C24" s="11">
        <v>29221</v>
      </c>
      <c r="D24" s="11">
        <v>29221</v>
      </c>
      <c r="E24" s="16">
        <v>12147</v>
      </c>
      <c r="F24" s="25">
        <v>5001.75</v>
      </c>
      <c r="G24" s="25">
        <v>202.5</v>
      </c>
      <c r="H24" s="25">
        <v>7145.25</v>
      </c>
      <c r="I24" s="19"/>
      <c r="J24" t="s">
        <v>24</v>
      </c>
      <c r="K24" s="19" t="s">
        <v>25</v>
      </c>
      <c r="L24" s="19"/>
    </row>
    <row r="26" spans="1:12" x14ac:dyDescent="0.2">
      <c r="A26" t="s">
        <v>46</v>
      </c>
      <c r="B26" t="s">
        <v>47</v>
      </c>
      <c r="C26" s="11">
        <v>29221</v>
      </c>
      <c r="D26" s="11">
        <v>29221</v>
      </c>
      <c r="E26" s="16">
        <v>9359</v>
      </c>
      <c r="F26" s="25">
        <v>3900</v>
      </c>
      <c r="G26" s="25">
        <v>156</v>
      </c>
      <c r="H26" s="25">
        <v>5459</v>
      </c>
      <c r="I26" s="19"/>
      <c r="J26" t="s">
        <v>24</v>
      </c>
      <c r="K26" s="19" t="s">
        <v>25</v>
      </c>
      <c r="L26" s="19"/>
    </row>
    <row r="27" spans="1:12" x14ac:dyDescent="0.2">
      <c r="C27" s="11"/>
      <c r="D27" s="11"/>
      <c r="E27" s="16"/>
      <c r="F27" s="25"/>
      <c r="G27" s="25"/>
      <c r="H27" s="25"/>
      <c r="I27" s="19"/>
      <c r="K27" s="19"/>
      <c r="L27" s="19"/>
    </row>
    <row r="28" spans="1:12" x14ac:dyDescent="0.2">
      <c r="A28" t="s">
        <v>48</v>
      </c>
      <c r="B28" t="s">
        <v>49</v>
      </c>
      <c r="C28" s="11">
        <v>40299</v>
      </c>
      <c r="D28" s="11">
        <v>40299</v>
      </c>
      <c r="E28" s="16">
        <v>7800</v>
      </c>
      <c r="F28" s="25">
        <v>2093</v>
      </c>
      <c r="G28" s="25">
        <v>130</v>
      </c>
      <c r="H28" s="25">
        <v>5707</v>
      </c>
      <c r="I28" s="19"/>
      <c r="J28" t="s">
        <v>24</v>
      </c>
      <c r="K28" s="19" t="s">
        <v>25</v>
      </c>
      <c r="L28" s="19"/>
    </row>
    <row r="29" spans="1:12" x14ac:dyDescent="0.2">
      <c r="C29" s="11"/>
      <c r="D29" s="11"/>
      <c r="E29" s="16"/>
      <c r="F29" s="25"/>
      <c r="G29" s="25"/>
      <c r="H29" s="25"/>
      <c r="I29" s="19"/>
      <c r="K29" s="19"/>
      <c r="L29" s="19"/>
    </row>
    <row r="30" spans="1:12" x14ac:dyDescent="0.2">
      <c r="A30" t="s">
        <v>50</v>
      </c>
      <c r="B30" t="s">
        <v>51</v>
      </c>
      <c r="C30" s="11">
        <v>29221</v>
      </c>
      <c r="D30" s="11">
        <v>29221</v>
      </c>
      <c r="E30" s="16">
        <v>1218</v>
      </c>
      <c r="F30" s="25">
        <v>507.5</v>
      </c>
      <c r="G30" s="25">
        <v>20.3</v>
      </c>
      <c r="H30" s="25">
        <v>710.5</v>
      </c>
      <c r="I30" s="19"/>
      <c r="J30" t="s">
        <v>24</v>
      </c>
      <c r="K30" s="19" t="s">
        <v>25</v>
      </c>
      <c r="L30" s="19"/>
    </row>
    <row r="31" spans="1:12" x14ac:dyDescent="0.2">
      <c r="C31" s="11"/>
      <c r="D31" s="11"/>
      <c r="E31" s="16"/>
      <c r="F31" s="25"/>
      <c r="G31" s="25"/>
      <c r="H31" s="25"/>
      <c r="I31" s="19"/>
      <c r="K31" s="19"/>
      <c r="L31" s="19"/>
    </row>
    <row r="32" spans="1:12" x14ac:dyDescent="0.2">
      <c r="A32" t="s">
        <v>52</v>
      </c>
      <c r="B32" t="s">
        <v>53</v>
      </c>
      <c r="C32" s="11">
        <v>29221</v>
      </c>
      <c r="D32" s="11">
        <v>29221</v>
      </c>
      <c r="E32" s="16">
        <v>7778</v>
      </c>
      <c r="F32" s="25">
        <v>3240.36</v>
      </c>
      <c r="G32" s="25">
        <v>129.6</v>
      </c>
      <c r="H32" s="25">
        <v>4537.6400000000003</v>
      </c>
      <c r="I32" s="19"/>
      <c r="J32" t="s">
        <v>24</v>
      </c>
      <c r="K32" s="19" t="s">
        <v>25</v>
      </c>
      <c r="L32" s="19"/>
    </row>
    <row r="33" spans="1:12" x14ac:dyDescent="0.2">
      <c r="C33" s="11"/>
      <c r="D33" s="11"/>
      <c r="E33" s="16"/>
      <c r="F33" s="25"/>
      <c r="G33" s="25"/>
      <c r="H33" s="25"/>
      <c r="I33" s="19"/>
      <c r="K33" s="19"/>
      <c r="L33" s="19"/>
    </row>
    <row r="34" spans="1:12" x14ac:dyDescent="0.2">
      <c r="A34" t="s">
        <v>54</v>
      </c>
      <c r="B34" t="s">
        <v>55</v>
      </c>
      <c r="C34" s="11">
        <v>29221</v>
      </c>
      <c r="D34" s="11">
        <v>29221</v>
      </c>
      <c r="E34" s="16">
        <v>26238</v>
      </c>
      <c r="F34" s="25">
        <v>10932.5</v>
      </c>
      <c r="G34" s="25">
        <v>437.3</v>
      </c>
      <c r="H34" s="25">
        <v>15305.5</v>
      </c>
      <c r="I34" s="19"/>
      <c r="J34" t="s">
        <v>24</v>
      </c>
      <c r="K34" s="19" t="s">
        <v>25</v>
      </c>
      <c r="L34" s="19"/>
    </row>
    <row r="35" spans="1:12" x14ac:dyDescent="0.2">
      <c r="C35" s="11"/>
      <c r="D35" s="11"/>
      <c r="E35" s="16"/>
      <c r="F35" s="25"/>
      <c r="G35" s="25"/>
      <c r="H35" s="25"/>
      <c r="I35" s="19"/>
      <c r="K35" s="19"/>
      <c r="L35" s="19"/>
    </row>
    <row r="36" spans="1:12" x14ac:dyDescent="0.2">
      <c r="A36" t="s">
        <v>56</v>
      </c>
      <c r="B36" t="s">
        <v>57</v>
      </c>
      <c r="C36" s="11">
        <v>29221</v>
      </c>
      <c r="D36" s="11">
        <v>29221</v>
      </c>
      <c r="E36" s="16">
        <v>17166</v>
      </c>
      <c r="F36" s="25">
        <v>7152.5</v>
      </c>
      <c r="G36" s="25">
        <v>286.10000000000002</v>
      </c>
      <c r="H36" s="25">
        <v>10013.5</v>
      </c>
      <c r="I36" s="19"/>
      <c r="J36" t="s">
        <v>24</v>
      </c>
      <c r="K36" s="19" t="s">
        <v>25</v>
      </c>
      <c r="L36" s="19"/>
    </row>
    <row r="37" spans="1:12" x14ac:dyDescent="0.2">
      <c r="C37" s="11"/>
      <c r="D37" s="11"/>
      <c r="E37" s="16"/>
      <c r="F37" s="25"/>
      <c r="G37" s="25"/>
      <c r="H37" s="25"/>
      <c r="I37" s="19"/>
      <c r="K37" s="19"/>
      <c r="L37" s="19"/>
    </row>
    <row r="38" spans="1:12" x14ac:dyDescent="0.2">
      <c r="A38" t="s">
        <v>60</v>
      </c>
      <c r="B38" t="s">
        <v>61</v>
      </c>
      <c r="C38" s="11">
        <v>29221</v>
      </c>
      <c r="D38" s="11">
        <v>29221</v>
      </c>
      <c r="E38" s="16">
        <v>36530</v>
      </c>
      <c r="F38" s="25">
        <v>15228.060000000003</v>
      </c>
      <c r="G38" s="25">
        <v>609.29999999999984</v>
      </c>
      <c r="H38" s="25">
        <v>21301.94</v>
      </c>
      <c r="I38" s="19"/>
      <c r="J38" t="s">
        <v>24</v>
      </c>
      <c r="K38" s="19" t="s">
        <v>25</v>
      </c>
      <c r="L38" s="19"/>
    </row>
    <row r="39" spans="1:12" x14ac:dyDescent="0.2">
      <c r="H39" s="30"/>
    </row>
    <row r="40" spans="1:12" x14ac:dyDescent="0.2">
      <c r="A40" t="s">
        <v>72</v>
      </c>
      <c r="B40" t="s">
        <v>73</v>
      </c>
      <c r="C40" s="11">
        <v>32143</v>
      </c>
      <c r="D40" s="11">
        <v>32143</v>
      </c>
      <c r="E40" s="16">
        <v>23554</v>
      </c>
      <c r="F40" s="25">
        <v>9814.64</v>
      </c>
      <c r="G40" s="25">
        <v>392.6</v>
      </c>
      <c r="H40" s="25">
        <v>13739.36</v>
      </c>
      <c r="I40" s="19"/>
      <c r="J40" t="s">
        <v>24</v>
      </c>
      <c r="K40" s="19" t="s">
        <v>25</v>
      </c>
      <c r="L40" s="19"/>
    </row>
    <row r="41" spans="1:12" x14ac:dyDescent="0.2">
      <c r="C41" s="11"/>
      <c r="D41" s="11"/>
      <c r="E41" s="16"/>
      <c r="F41" s="25"/>
      <c r="G41" s="25"/>
      <c r="H41" s="25"/>
      <c r="I41" s="19"/>
      <c r="K41" s="19"/>
      <c r="L41" s="19"/>
    </row>
    <row r="42" spans="1:12" x14ac:dyDescent="0.2">
      <c r="A42" t="s">
        <v>74</v>
      </c>
      <c r="B42" t="s">
        <v>75</v>
      </c>
      <c r="C42" s="11">
        <v>32143</v>
      </c>
      <c r="D42" s="11">
        <v>32143</v>
      </c>
      <c r="E42" s="16">
        <v>185000</v>
      </c>
      <c r="F42" s="25">
        <v>77082.86</v>
      </c>
      <c r="G42" s="25">
        <v>3083.3</v>
      </c>
      <c r="H42" s="25">
        <v>107917.14</v>
      </c>
      <c r="I42" s="19"/>
      <c r="J42" t="s">
        <v>24</v>
      </c>
      <c r="K42" s="19" t="s">
        <v>25</v>
      </c>
      <c r="L42" s="19"/>
    </row>
    <row r="43" spans="1:12" x14ac:dyDescent="0.2">
      <c r="C43" s="11"/>
      <c r="D43" s="11"/>
      <c r="E43" s="16"/>
      <c r="F43" s="25"/>
      <c r="G43" s="25"/>
      <c r="H43" s="25"/>
      <c r="I43" s="19"/>
      <c r="K43" s="19"/>
      <c r="L43" s="19"/>
    </row>
    <row r="44" spans="1:12" x14ac:dyDescent="0.2">
      <c r="A44" t="s">
        <v>117</v>
      </c>
      <c r="B44" t="s">
        <v>118</v>
      </c>
      <c r="C44" s="11">
        <v>29221</v>
      </c>
      <c r="D44" s="11">
        <v>29221</v>
      </c>
      <c r="E44" s="16">
        <v>1682</v>
      </c>
      <c r="F44" s="25">
        <v>700.36</v>
      </c>
      <c r="G44" s="25">
        <v>28</v>
      </c>
      <c r="H44" s="25">
        <v>981.64</v>
      </c>
      <c r="I44" s="19"/>
      <c r="J44" t="s">
        <v>24</v>
      </c>
      <c r="K44" s="19" t="s">
        <v>25</v>
      </c>
      <c r="L44" s="19"/>
    </row>
    <row r="45" spans="1:12" x14ac:dyDescent="0.2">
      <c r="C45" s="11"/>
      <c r="D45" s="11"/>
      <c r="E45" s="16"/>
      <c r="F45" s="25"/>
      <c r="G45" s="25"/>
      <c r="H45" s="25"/>
      <c r="I45" s="19"/>
      <c r="K45" s="19"/>
      <c r="L45" s="19"/>
    </row>
    <row r="46" spans="1:12" x14ac:dyDescent="0.2">
      <c r="A46" t="s">
        <v>119</v>
      </c>
      <c r="B46" t="s">
        <v>120</v>
      </c>
      <c r="C46" s="11">
        <v>29221</v>
      </c>
      <c r="D46" s="11">
        <v>29221</v>
      </c>
      <c r="E46" s="16">
        <v>1499</v>
      </c>
      <c r="F46" s="25">
        <v>625</v>
      </c>
      <c r="G46" s="25">
        <v>25</v>
      </c>
      <c r="H46" s="25">
        <v>874</v>
      </c>
      <c r="I46" s="19"/>
      <c r="J46" t="s">
        <v>24</v>
      </c>
      <c r="K46" s="19" t="s">
        <v>25</v>
      </c>
      <c r="L46" s="19"/>
    </row>
    <row r="47" spans="1:12" x14ac:dyDescent="0.2">
      <c r="C47" s="11"/>
      <c r="D47" s="11"/>
      <c r="E47" s="16"/>
      <c r="F47" s="25"/>
      <c r="G47" s="25"/>
      <c r="H47" s="25"/>
      <c r="I47" s="19"/>
      <c r="K47" s="19"/>
      <c r="L47" s="19"/>
    </row>
    <row r="48" spans="1:12" x14ac:dyDescent="0.2">
      <c r="A48" t="s">
        <v>121</v>
      </c>
      <c r="B48" t="s">
        <v>122</v>
      </c>
      <c r="C48" s="11">
        <v>29221</v>
      </c>
      <c r="D48" s="11">
        <v>29221</v>
      </c>
      <c r="E48" s="16">
        <v>11748</v>
      </c>
      <c r="F48" s="25">
        <v>4895</v>
      </c>
      <c r="G48" s="25">
        <v>195.8</v>
      </c>
      <c r="H48" s="25">
        <v>6853</v>
      </c>
      <c r="I48" s="19"/>
      <c r="J48" t="s">
        <v>24</v>
      </c>
      <c r="K48" s="19" t="s">
        <v>25</v>
      </c>
      <c r="L48" s="19"/>
    </row>
    <row r="50" spans="1:12" x14ac:dyDescent="0.2">
      <c r="A50" t="s">
        <v>181</v>
      </c>
      <c r="B50" t="s">
        <v>182</v>
      </c>
      <c r="C50" s="11">
        <v>43864</v>
      </c>
      <c r="D50" s="11">
        <v>43864</v>
      </c>
      <c r="E50" s="16">
        <v>21967.71</v>
      </c>
      <c r="F50" s="25">
        <v>1610.84</v>
      </c>
      <c r="G50" s="25">
        <v>366.1</v>
      </c>
      <c r="H50" s="25">
        <v>20356.87</v>
      </c>
      <c r="I50" s="19"/>
      <c r="J50" t="s">
        <v>183</v>
      </c>
      <c r="K50" s="19" t="s">
        <v>184</v>
      </c>
      <c r="L50" s="31" t="s">
        <v>185</v>
      </c>
    </row>
    <row r="52" spans="1:12" x14ac:dyDescent="0.2">
      <c r="B52" s="30" t="s">
        <v>186</v>
      </c>
      <c r="H52" s="25">
        <f>SUM(H6:H50)</f>
        <v>4422186.43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Инвентарна книга</vt:lpstr>
      <vt:lpstr>Лист1</vt:lpstr>
      <vt:lpstr>__MAIN__</vt:lpstr>
      <vt:lpstr>__qr_Detail__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Glaven Schetovoditel</cp:lastModifiedBy>
  <dcterms:created xsi:type="dcterms:W3CDTF">2023-11-27T12:12:37Z</dcterms:created>
  <dcterms:modified xsi:type="dcterms:W3CDTF">2023-11-27T13:28:30Z</dcterms:modified>
</cp:coreProperties>
</file>