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150" yWindow="450" windowWidth="12180" windowHeight="8910" activeTab="1"/>
  </bookViews>
  <sheets>
    <sheet name="Инвентарна книга" sheetId="1" r:id="rId1"/>
    <sheet name="Лист1" sheetId="2" r:id="rId2"/>
  </sheets>
  <definedNames>
    <definedName name="__MAIN__">'Инвентарна книга'!$A$1:$L$6</definedName>
    <definedName name="__qr_Detail__">'Инвентарна книга'!$6:$6</definedName>
  </definedNames>
  <calcPr calcId="162913" iterateCount="1"/>
</workbook>
</file>

<file path=xl/calcChain.xml><?xml version="1.0" encoding="utf-8"?>
<calcChain xmlns="http://schemas.openxmlformats.org/spreadsheetml/2006/main">
  <c r="F86" i="2"/>
  <c r="F43"/>
  <c r="E43"/>
  <c r="F51"/>
  <c r="E51"/>
  <c r="D51"/>
  <c r="F61" l="1"/>
  <c r="E61"/>
  <c r="D61"/>
  <c r="F80"/>
  <c r="E80"/>
  <c r="D80"/>
  <c r="D43"/>
</calcChain>
</file>

<file path=xl/sharedStrings.xml><?xml version="1.0" encoding="utf-8"?>
<sst xmlns="http://schemas.openxmlformats.org/spreadsheetml/2006/main" count="597" uniqueCount="195">
  <si>
    <t>ИНВЕНТАРНА КНИГА</t>
  </si>
  <si>
    <t>номер</t>
  </si>
  <si>
    <t>Инвентарен</t>
  </si>
  <si>
    <t>Наименование</t>
  </si>
  <si>
    <t>Дата на</t>
  </si>
  <si>
    <t>придобиване</t>
  </si>
  <si>
    <t>в употреба</t>
  </si>
  <si>
    <t>Дата на във.</t>
  </si>
  <si>
    <t>Отчетна</t>
  </si>
  <si>
    <t>стойност</t>
  </si>
  <si>
    <t>Фабричен</t>
  </si>
  <si>
    <t>Балансова</t>
  </si>
  <si>
    <t>сметка</t>
  </si>
  <si>
    <t>амортизациите</t>
  </si>
  <si>
    <t>Направление на</t>
  </si>
  <si>
    <t>амортизация</t>
  </si>
  <si>
    <t>Натрупана</t>
  </si>
  <si>
    <t>Начислена аморт.</t>
  </si>
  <si>
    <t>за периода</t>
  </si>
  <si>
    <t>Допълнителни</t>
  </si>
  <si>
    <t>данни</t>
  </si>
  <si>
    <t xml:space="preserve">МБАЛ "Рахила Ангелова" АД; Към дата 11/12/25; Сметка 2030; </t>
  </si>
  <si>
    <t>000001</t>
  </si>
  <si>
    <t>Сграда Окр.болница - МБАЛ -.503.1214.1</t>
  </si>
  <si>
    <t>2030-540</t>
  </si>
  <si>
    <t>2413-540</t>
  </si>
  <si>
    <t>000002</t>
  </si>
  <si>
    <t>Сграда Минна болница -.503.1214.36</t>
  </si>
  <si>
    <t>000003</t>
  </si>
  <si>
    <t>Сграда хир.блок-регистратура сглобяема</t>
  </si>
  <si>
    <t>000004</t>
  </si>
  <si>
    <t>Сграда Медицински център/бивш.стом.сграда/ -.503.1214.3</t>
  </si>
  <si>
    <t>000005</t>
  </si>
  <si>
    <t>Сграда на гръдно отд.\\микробиология/-.503.1231.3</t>
  </si>
  <si>
    <t>000011</t>
  </si>
  <si>
    <t>Къща дървена сглобяема /склад/- .503.1214.31</t>
  </si>
  <si>
    <t>000012</t>
  </si>
  <si>
    <t>Къща дървена сглобяема /печатница/.503.1214.9</t>
  </si>
  <si>
    <t>000013</t>
  </si>
  <si>
    <t>Къща дървена сглобяема /склад до микроб./.503.1214.20</t>
  </si>
  <si>
    <t>000014</t>
  </si>
  <si>
    <t>Къща дървена сглобяема /МТС/-.503.1214.51</t>
  </si>
  <si>
    <t>000015</t>
  </si>
  <si>
    <t>Дървена надстройка гаражи /бивша администрация/-.503.1214.21</t>
  </si>
  <si>
    <t>000016</t>
  </si>
  <si>
    <t>000017</t>
  </si>
  <si>
    <t>000019</t>
  </si>
  <si>
    <t>Павилион /кафе/-.503.1214.52</t>
  </si>
  <si>
    <t>000022</t>
  </si>
  <si>
    <t>Сграда Параклис-Св.Пантелеймон</t>
  </si>
  <si>
    <t>000024</t>
  </si>
  <si>
    <t>Сграда портиерна-.503.1214.49</t>
  </si>
  <si>
    <t>000026</t>
  </si>
  <si>
    <t>Сглобяема къща /шофьори/ -.503.1214.8</t>
  </si>
  <si>
    <t>000028</t>
  </si>
  <si>
    <t>Сграда перална,дезинф./Котелно/ - .503.1214.15</t>
  </si>
  <si>
    <t>000029</t>
  </si>
  <si>
    <t>Трафопост при ОРБ- .503.1214.50</t>
  </si>
  <si>
    <t>000030</t>
  </si>
  <si>
    <t>Сграда " Поликлиника " - .503.1214.2</t>
  </si>
  <si>
    <t>000034</t>
  </si>
  <si>
    <t>Клетки гаражни -.503.1214.21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</si>
  <si>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</si>
  <si>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</si>
  <si>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</si>
  <si>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</si>
  <si>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</si>
  <si>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</si>
  <si>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</si>
  <si>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</si>
  <si>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000047</t>
  </si>
  <si>
    <t>000048</t>
  </si>
  <si>
    <t>000052</t>
  </si>
  <si>
    <t>Жилищен блок 1 ТЕЛК -.505.907.1</t>
  </si>
  <si>
    <t>000053</t>
  </si>
  <si>
    <t>Жилищен блок 2 Псих.отд.(п-ка Св. Иван Рилски)-.505.908.1</t>
  </si>
  <si>
    <t>000296</t>
  </si>
  <si>
    <t>Табло ел.</t>
  </si>
  <si>
    <t>000305</t>
  </si>
  <si>
    <t>Сграда болница- СМР 2-ВО</t>
  </si>
  <si>
    <t>2030-015</t>
  </si>
  <si>
    <t>2413-015</t>
  </si>
  <si>
    <t>Капиталови разходи от м.12.2018 г.- 240085.31</t>
  </si>
  <si>
    <t>000351</t>
  </si>
  <si>
    <t>Сграда болница-СМР Психиатрично отд.</t>
  </si>
  <si>
    <t>от капиталови средства</t>
  </si>
  <si>
    <t>000352</t>
  </si>
  <si>
    <t>Сграда болница-СМР Хемодиализа</t>
  </si>
  <si>
    <t>000376</t>
  </si>
  <si>
    <t>Сграда Минна болница-сглобяема сграда към Клин. вирусология</t>
  </si>
  <si>
    <t>2030-411</t>
  </si>
  <si>
    <t>2413-411</t>
  </si>
  <si>
    <t>000465</t>
  </si>
  <si>
    <t>Сграда Минна болница-СМР на Микробиология-503.1214.36</t>
  </si>
  <si>
    <t xml:space="preserve">от капиталови разходи </t>
  </si>
  <si>
    <t>000466</t>
  </si>
  <si>
    <t>Сграда болница-СМР на Рентгеново отд.-503.1214.1</t>
  </si>
  <si>
    <t>000511</t>
  </si>
  <si>
    <t>Доокомплектоване к-т №61 -ренгенов к-т</t>
  </si>
  <si>
    <t>2030-403</t>
  </si>
  <si>
    <t>2413-403</t>
  </si>
  <si>
    <t xml:space="preserve"> Врата-2640,00;Стъкло с рамка-3840,00;Вентилация-1500,00;Ел.табло-2640,00</t>
  </si>
  <si>
    <t>000521</t>
  </si>
  <si>
    <t>Ремонт на покрив на Хирургичен блок-503.1214.1</t>
  </si>
  <si>
    <t>ф.938/12.11.2021 г.</t>
  </si>
  <si>
    <t>000551</t>
  </si>
  <si>
    <t>Ремонт на болнична Аптека-503.1214.1</t>
  </si>
  <si>
    <t>ф.1-17/11.04.2022,съгл. договор 139/14.12.2021(капитал. р-ди)</t>
  </si>
  <si>
    <t>000552</t>
  </si>
  <si>
    <t>Ремонт на Централна стерилизация-503.1214.1</t>
  </si>
  <si>
    <t>ф.1-18/11.04.2022,съгл. договор 978/30.03.2022(капитал. р-ди)</t>
  </si>
  <si>
    <t>000559</t>
  </si>
  <si>
    <t>Ремонт на Клинична лаборатория-503.1214.1</t>
  </si>
  <si>
    <t>Съгл. дог. 41/29.03.2022 г. (капитал. р-ди)</t>
  </si>
  <si>
    <t>000625</t>
  </si>
  <si>
    <t>СМР Неврологично отд.</t>
  </si>
  <si>
    <t>2030-021</t>
  </si>
  <si>
    <t>2413-021</t>
  </si>
  <si>
    <t>по фактури 2022,2023 г.</t>
  </si>
  <si>
    <t>000735</t>
  </si>
  <si>
    <t>СМР Съдебна медицина</t>
  </si>
  <si>
    <t>2030-406</t>
  </si>
  <si>
    <t>2413-406</t>
  </si>
  <si>
    <t>по фактури 2023,2024 г. /М-во на здравеопазването-капиталови разходи/</t>
  </si>
  <si>
    <t>000752</t>
  </si>
  <si>
    <t>СМР помещение за монтаж на Компютърен томограф Somatom</t>
  </si>
  <si>
    <t>ф.1454/05.08.24;1455/15.08.24;1400/05.10.24;1456/18.10.2024</t>
  </si>
  <si>
    <t>005456</t>
  </si>
  <si>
    <t>Сграда кислородна станция-.503.1214.11</t>
  </si>
  <si>
    <t>005457</t>
  </si>
  <si>
    <t>Сграда админ./МТС/-.503.1214.38</t>
  </si>
  <si>
    <t>005458</t>
  </si>
  <si>
    <t>Сграда склад     /гараж / -.502.10.1</t>
  </si>
  <si>
    <t>005601</t>
  </si>
  <si>
    <t>Компютърна мрежа</t>
  </si>
  <si>
    <t>005637</t>
  </si>
  <si>
    <t>Сграда окр.болинца-алум.дограма - ХО</t>
  </si>
  <si>
    <t>005638</t>
  </si>
  <si>
    <t>Сграда окр.болница -израб.монтаж врати  /травмат.отд./</t>
  </si>
  <si>
    <t>005644</t>
  </si>
  <si>
    <t>Сграда болница -монтаж врати оловно фолио дог.31/07г.рентген</t>
  </si>
  <si>
    <t>005659</t>
  </si>
  <si>
    <t>Сграда окр.болница-монтаж врати кожно отд.</t>
  </si>
  <si>
    <t>005660</t>
  </si>
  <si>
    <t>Сграда окр.болница-монтаж врати /инф.отд./</t>
  </si>
  <si>
    <t>005661</t>
  </si>
  <si>
    <t>Сграда окр.болница -монтаж врати /Спешно отд./</t>
  </si>
  <si>
    <t>100002</t>
  </si>
  <si>
    <t>Сграда -МСЧ болница - Хоспис</t>
  </si>
  <si>
    <t>200001</t>
  </si>
  <si>
    <t>Сграда болница /ремонт хир.блок/</t>
  </si>
  <si>
    <t>300001</t>
  </si>
  <si>
    <t>Сграда болница-монтаж централа вакум</t>
  </si>
  <si>
    <t>400001</t>
  </si>
  <si>
    <t>Сграда болница -хир.блок -ремонт ПВЦ -прозорци</t>
  </si>
  <si>
    <t>500001</t>
  </si>
  <si>
    <t>Сграда болница -ремонт хир.блок</t>
  </si>
  <si>
    <t>600002</t>
  </si>
  <si>
    <t>Сграда МСЧ -болница -алум.дограма</t>
  </si>
  <si>
    <t>610002</t>
  </si>
  <si>
    <t>Сграда МСЧ-болница-ремонт-кр.банка -//</t>
  </si>
  <si>
    <t>620002</t>
  </si>
  <si>
    <t xml:space="preserve">Сграда МСЧ-ремонт физотерапия </t>
  </si>
  <si>
    <t>630002</t>
  </si>
  <si>
    <t>Сграда болница-СМР помещение за рентг. кабинет</t>
  </si>
  <si>
    <t>700001</t>
  </si>
  <si>
    <t>Сграда Окр.болница - алум.дограма</t>
  </si>
  <si>
    <t>710001</t>
  </si>
  <si>
    <t>Сграда болница -ремонт -опер.блок</t>
  </si>
  <si>
    <t>720001</t>
  </si>
  <si>
    <t>Сграда болница-ремонт ОАИЛ</t>
  </si>
  <si>
    <t>730001</t>
  </si>
  <si>
    <t>Сграда болница-ремонт ХО</t>
  </si>
  <si>
    <t>740001</t>
  </si>
  <si>
    <t>Сграда болница ремонт-фасада</t>
  </si>
  <si>
    <t>750001</t>
  </si>
  <si>
    <t>Сграда болница-СМР зала ЦХД,хлад. камера ПАО,мл. кухня ДО</t>
  </si>
  <si>
    <t>760001</t>
  </si>
  <si>
    <t>Сграда болница-СМР гипсовъчна зала Травм. отд.</t>
  </si>
  <si>
    <t>2030-011</t>
  </si>
  <si>
    <t>2413-011</t>
  </si>
  <si>
    <t>770001</t>
  </si>
  <si>
    <t>Ремонт І-во вътрешно</t>
  </si>
  <si>
    <t>2030-016</t>
  </si>
  <si>
    <t>2413-016</t>
  </si>
  <si>
    <t>770002</t>
  </si>
  <si>
    <t>Сграда болница- СМР МПО</t>
  </si>
  <si>
    <t>2030-002</t>
  </si>
  <si>
    <t>2413-002</t>
  </si>
  <si>
    <t>770003</t>
  </si>
  <si>
    <t>Сграда болница -СМР хирургичен блок</t>
  </si>
  <si>
    <t>Клетки гаражни 11бр. -.503.1214.21</t>
  </si>
  <si>
    <t>общо 203</t>
  </si>
  <si>
    <t xml:space="preserve">МБАЛ "Рахила Ангелова" АД; Към дата 01/12/25; Сметка 203; </t>
  </si>
  <si>
    <t>ИНВЕНТАРНА КНИГА СГРАДИ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</si>
</sst>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1E1E1E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1" xfId="0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0" xfId="0" applyNumberFormat="1"/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2" fontId="0" fillId="0" borderId="0" xfId="0" applyNumberFormat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0" xfId="0" applyNumberFormat="1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4" fontId="0" fillId="0" borderId="11" xfId="0" applyNumberFormat="1" applyBorder="1"/>
    <xf numFmtId="2" fontId="0" fillId="0" borderId="11" xfId="0" applyNumberFormat="1" applyBorder="1"/>
    <xf numFmtId="0" fontId="1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opLeftCell="A2" workbookViewId="0">
      <selection activeCell="A2" sqref="A1:XFD1048576"/>
    </sheetView>
  </sheetViews>
  <sheetFormatPr defaultColWidth="9.140625" defaultRowHeight="12.75"/>
  <cols>
    <col min="1" max="1" width="10.5703125" customWidth="1"/>
    <col min="2" max="2" width="45.7109375" customWidth="1"/>
    <col min="3" max="3" width="12.140625" style="13" bestFit="1" customWidth="1"/>
    <col min="4" max="4" width="12.140625" style="13" customWidth="1"/>
    <col min="5" max="6" width="11.42578125" style="18" customWidth="1"/>
    <col min="7" max="7" width="16.42578125" style="18" customWidth="1"/>
    <col min="8" max="8" width="11.42578125" style="18" customWidth="1"/>
    <col min="10" max="10" width="14.5703125" customWidth="1"/>
    <col min="11" max="11" width="14.42578125" customWidth="1"/>
    <col min="12" max="12" width="13.28515625" bestFit="1" customWidth="1"/>
  </cols>
  <sheetData>
    <row r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13.5" thickBot="1">
      <c r="A3" t="s">
        <v>21</v>
      </c>
    </row>
    <row r="4" spans="1:12">
      <c r="A4" s="6" t="s">
        <v>2</v>
      </c>
      <c r="B4" s="8" t="s">
        <v>3</v>
      </c>
      <c r="C4" s="14" t="s">
        <v>4</v>
      </c>
      <c r="D4" s="15" t="s">
        <v>7</v>
      </c>
      <c r="E4" s="19" t="s">
        <v>8</v>
      </c>
      <c r="F4" s="25" t="s">
        <v>16</v>
      </c>
      <c r="G4" s="25" t="s">
        <v>17</v>
      </c>
      <c r="H4" s="22" t="s">
        <v>11</v>
      </c>
      <c r="I4" s="10" t="s">
        <v>10</v>
      </c>
      <c r="J4" s="8" t="s">
        <v>11</v>
      </c>
      <c r="K4" s="28" t="s">
        <v>14</v>
      </c>
      <c r="L4" s="30" t="s">
        <v>19</v>
      </c>
    </row>
    <row r="5" spans="1:12" ht="13.5" thickBot="1">
      <c r="A5" s="7" t="s">
        <v>1</v>
      </c>
      <c r="B5" s="9"/>
      <c r="C5" s="16" t="s">
        <v>5</v>
      </c>
      <c r="D5" s="17" t="s">
        <v>6</v>
      </c>
      <c r="E5" s="20" t="s">
        <v>9</v>
      </c>
      <c r="F5" s="26" t="s">
        <v>15</v>
      </c>
      <c r="G5" s="23" t="s">
        <v>18</v>
      </c>
      <c r="H5" s="23" t="s">
        <v>9</v>
      </c>
      <c r="I5" s="11" t="s">
        <v>1</v>
      </c>
      <c r="J5" s="12" t="s">
        <v>12</v>
      </c>
      <c r="K5" s="29" t="s">
        <v>13</v>
      </c>
      <c r="L5" s="31" t="s">
        <v>20</v>
      </c>
    </row>
    <row r="6" spans="1:12">
      <c r="A6" t="s">
        <v>22</v>
      </c>
      <c r="B6" t="s">
        <v>23</v>
      </c>
      <c r="C6" s="13">
        <v>29221</v>
      </c>
      <c r="D6" s="13">
        <v>29221</v>
      </c>
      <c r="E6" s="18">
        <v>1269396.3899999999</v>
      </c>
      <c r="F6" s="27">
        <v>536989.71</v>
      </c>
      <c r="G6" s="27">
        <v>23272.26</v>
      </c>
      <c r="H6" s="27">
        <v>732406.68</v>
      </c>
      <c r="I6" s="21"/>
      <c r="J6" t="s">
        <v>24</v>
      </c>
      <c r="K6" s="21" t="s">
        <v>25</v>
      </c>
      <c r="L6" s="21"/>
    </row>
    <row r="7" spans="1:12">
      <c r="A7" t="s">
        <v>26</v>
      </c>
      <c r="B7" t="s">
        <v>27</v>
      </c>
      <c r="C7" s="13">
        <v>29221</v>
      </c>
      <c r="D7" s="13">
        <v>29221</v>
      </c>
      <c r="E7" s="18">
        <v>259545</v>
      </c>
      <c r="F7" s="27">
        <v>97965.14</v>
      </c>
      <c r="G7" s="27">
        <v>4758.38</v>
      </c>
      <c r="H7" s="27">
        <v>161579.85999999999</v>
      </c>
      <c r="I7" s="21"/>
      <c r="J7" t="s">
        <v>24</v>
      </c>
      <c r="K7" s="21" t="s">
        <v>25</v>
      </c>
      <c r="L7" s="21"/>
    </row>
    <row r="8" spans="1:12">
      <c r="A8" t="s">
        <v>28</v>
      </c>
      <c r="B8" t="s">
        <v>29</v>
      </c>
      <c r="C8" s="13">
        <v>39446</v>
      </c>
      <c r="D8" s="13">
        <v>39446</v>
      </c>
      <c r="E8" s="18">
        <v>16106.4</v>
      </c>
      <c r="F8" s="27">
        <v>6092.8</v>
      </c>
      <c r="G8" s="27">
        <v>295.24</v>
      </c>
      <c r="H8" s="27">
        <v>10013.6</v>
      </c>
      <c r="I8" s="21"/>
      <c r="J8" t="s">
        <v>24</v>
      </c>
      <c r="K8" s="21" t="s">
        <v>25</v>
      </c>
      <c r="L8" s="21"/>
    </row>
    <row r="9" spans="1:12">
      <c r="A9" t="s">
        <v>30</v>
      </c>
      <c r="B9" t="s">
        <v>31</v>
      </c>
      <c r="C9" s="13">
        <v>29221</v>
      </c>
      <c r="D9" s="13">
        <v>29221</v>
      </c>
      <c r="E9" s="18">
        <v>144511.60999999999</v>
      </c>
      <c r="F9" s="27">
        <v>54916.07</v>
      </c>
      <c r="G9" s="27">
        <v>2649.35</v>
      </c>
      <c r="H9" s="27">
        <v>89595.54</v>
      </c>
      <c r="I9" s="21"/>
      <c r="J9" t="s">
        <v>24</v>
      </c>
      <c r="K9" s="21" t="s">
        <v>25</v>
      </c>
      <c r="L9" s="21"/>
    </row>
    <row r="10" spans="1:12">
      <c r="A10" t="s">
        <v>32</v>
      </c>
      <c r="B10" t="s">
        <v>33</v>
      </c>
      <c r="C10" s="13">
        <v>29221</v>
      </c>
      <c r="D10" s="13">
        <v>29221</v>
      </c>
      <c r="E10" s="18">
        <v>10110</v>
      </c>
      <c r="F10" s="27">
        <v>4633.75</v>
      </c>
      <c r="G10" s="27">
        <v>185.35</v>
      </c>
      <c r="H10" s="27">
        <v>5476.25</v>
      </c>
      <c r="I10" s="21"/>
      <c r="J10" t="s">
        <v>24</v>
      </c>
      <c r="K10" s="21" t="s">
        <v>25</v>
      </c>
      <c r="L10" s="21"/>
    </row>
    <row r="11" spans="1:12">
      <c r="A11" t="s">
        <v>34</v>
      </c>
      <c r="B11" t="s">
        <v>35</v>
      </c>
      <c r="C11" s="13">
        <v>29221</v>
      </c>
      <c r="D11" s="13">
        <v>29221</v>
      </c>
      <c r="E11" s="18">
        <v>9297</v>
      </c>
      <c r="F11" s="27">
        <v>4262.0200000000004</v>
      </c>
      <c r="G11" s="27">
        <v>170.5</v>
      </c>
      <c r="H11" s="27">
        <v>5034.9799999999996</v>
      </c>
      <c r="I11" s="21"/>
      <c r="J11" t="s">
        <v>24</v>
      </c>
      <c r="K11" s="21" t="s">
        <v>25</v>
      </c>
      <c r="L11" s="21"/>
    </row>
    <row r="12" spans="1:12">
      <c r="A12" t="s">
        <v>36</v>
      </c>
      <c r="B12" t="s">
        <v>37</v>
      </c>
      <c r="C12" s="13">
        <v>29221</v>
      </c>
      <c r="D12" s="13">
        <v>29221</v>
      </c>
      <c r="E12" s="18">
        <v>19006</v>
      </c>
      <c r="F12" s="27">
        <v>8711.64</v>
      </c>
      <c r="G12" s="27">
        <v>348.48</v>
      </c>
      <c r="H12" s="27">
        <v>10294.36</v>
      </c>
      <c r="I12" s="21"/>
      <c r="J12" t="s">
        <v>24</v>
      </c>
      <c r="K12" s="21" t="s">
        <v>25</v>
      </c>
      <c r="L12" s="21"/>
    </row>
    <row r="13" spans="1:12">
      <c r="A13" t="s">
        <v>38</v>
      </c>
      <c r="B13" t="s">
        <v>39</v>
      </c>
      <c r="C13" s="13">
        <v>29221</v>
      </c>
      <c r="D13" s="13">
        <v>29221</v>
      </c>
      <c r="E13" s="18">
        <v>3958</v>
      </c>
      <c r="F13" s="27">
        <v>1814.64</v>
      </c>
      <c r="G13" s="27">
        <v>72.599999999999994</v>
      </c>
      <c r="H13" s="27">
        <v>2143.36</v>
      </c>
      <c r="I13" s="21"/>
      <c r="J13" t="s">
        <v>24</v>
      </c>
      <c r="K13" s="21" t="s">
        <v>25</v>
      </c>
      <c r="L13" s="21"/>
    </row>
    <row r="14" spans="1:12">
      <c r="A14" t="s">
        <v>40</v>
      </c>
      <c r="B14" t="s">
        <v>41</v>
      </c>
      <c r="C14" s="13">
        <v>29221</v>
      </c>
      <c r="D14" s="13">
        <v>29221</v>
      </c>
      <c r="E14" s="18">
        <v>14245</v>
      </c>
      <c r="F14" s="27">
        <v>6528.5</v>
      </c>
      <c r="G14" s="27">
        <v>261.14</v>
      </c>
      <c r="H14" s="27">
        <v>7716.5</v>
      </c>
      <c r="I14" s="21"/>
      <c r="J14" t="s">
        <v>24</v>
      </c>
      <c r="K14" s="21" t="s">
        <v>25</v>
      </c>
      <c r="L14" s="21"/>
    </row>
    <row r="15" spans="1:12">
      <c r="A15" t="s">
        <v>42</v>
      </c>
      <c r="B15" t="s">
        <v>43</v>
      </c>
      <c r="C15" s="13">
        <v>29221</v>
      </c>
      <c r="D15" s="13">
        <v>29221</v>
      </c>
      <c r="E15" s="18">
        <v>4049</v>
      </c>
      <c r="F15" s="27">
        <v>1836</v>
      </c>
      <c r="G15" s="27">
        <v>74.25</v>
      </c>
      <c r="H15" s="27">
        <v>2213</v>
      </c>
      <c r="I15" s="21"/>
      <c r="J15" t="s">
        <v>24</v>
      </c>
      <c r="K15" s="21" t="s">
        <v>25</v>
      </c>
      <c r="L15" s="21"/>
    </row>
    <row r="16" spans="1:12">
      <c r="A16" t="s">
        <v>44</v>
      </c>
      <c r="B16" t="s">
        <v>43</v>
      </c>
      <c r="C16" s="13">
        <v>29221</v>
      </c>
      <c r="D16" s="13">
        <v>29221</v>
      </c>
      <c r="E16" s="18">
        <v>4049</v>
      </c>
      <c r="F16" s="27">
        <v>1836</v>
      </c>
      <c r="G16" s="27">
        <v>74.25</v>
      </c>
      <c r="H16" s="27">
        <v>2213</v>
      </c>
      <c r="I16" s="21"/>
      <c r="J16" t="s">
        <v>24</v>
      </c>
      <c r="K16" s="21" t="s">
        <v>25</v>
      </c>
      <c r="L16" s="21"/>
    </row>
    <row r="17" spans="1:12">
      <c r="A17" t="s">
        <v>45</v>
      </c>
      <c r="B17" t="s">
        <v>43</v>
      </c>
      <c r="C17" s="13">
        <v>29221</v>
      </c>
      <c r="D17" s="13">
        <v>29221</v>
      </c>
      <c r="E17" s="18">
        <v>4049</v>
      </c>
      <c r="F17" s="27">
        <v>1836</v>
      </c>
      <c r="G17" s="27">
        <v>74.25</v>
      </c>
      <c r="H17" s="27">
        <v>2213</v>
      </c>
      <c r="I17" s="21"/>
      <c r="J17" t="s">
        <v>24</v>
      </c>
      <c r="K17" s="21" t="s">
        <v>25</v>
      </c>
      <c r="L17" s="21"/>
    </row>
    <row r="18" spans="1:12">
      <c r="A18" t="s">
        <v>46</v>
      </c>
      <c r="B18" t="s">
        <v>47</v>
      </c>
      <c r="C18" s="13">
        <v>29221</v>
      </c>
      <c r="D18" s="13">
        <v>29221</v>
      </c>
      <c r="E18" s="18">
        <v>9359</v>
      </c>
      <c r="F18" s="27">
        <v>4290</v>
      </c>
      <c r="G18" s="27">
        <v>171.6</v>
      </c>
      <c r="H18" s="27">
        <v>5069</v>
      </c>
      <c r="I18" s="21"/>
      <c r="J18" t="s">
        <v>24</v>
      </c>
      <c r="K18" s="21" t="s">
        <v>25</v>
      </c>
      <c r="L18" s="21"/>
    </row>
    <row r="19" spans="1:12">
      <c r="A19" t="s">
        <v>48</v>
      </c>
      <c r="B19" t="s">
        <v>49</v>
      </c>
      <c r="C19" s="13">
        <v>40299</v>
      </c>
      <c r="D19" s="13">
        <v>40299</v>
      </c>
      <c r="E19" s="18">
        <v>7800</v>
      </c>
      <c r="F19" s="27">
        <v>2418</v>
      </c>
      <c r="G19" s="27">
        <v>143</v>
      </c>
      <c r="H19" s="27">
        <v>5382</v>
      </c>
      <c r="I19" s="21"/>
      <c r="J19" t="s">
        <v>24</v>
      </c>
      <c r="K19" s="21" t="s">
        <v>25</v>
      </c>
      <c r="L19" s="21"/>
    </row>
    <row r="20" spans="1:12">
      <c r="A20" t="s">
        <v>50</v>
      </c>
      <c r="B20" t="s">
        <v>51</v>
      </c>
      <c r="C20" s="13">
        <v>29221</v>
      </c>
      <c r="D20" s="13">
        <v>29221</v>
      </c>
      <c r="E20" s="18">
        <v>1218</v>
      </c>
      <c r="F20" s="27">
        <v>558.25</v>
      </c>
      <c r="G20" s="27">
        <v>22.33</v>
      </c>
      <c r="H20" s="27">
        <v>659.75</v>
      </c>
      <c r="I20" s="21"/>
      <c r="J20" t="s">
        <v>24</v>
      </c>
      <c r="K20" s="21" t="s">
        <v>25</v>
      </c>
      <c r="L20" s="21"/>
    </row>
    <row r="21" spans="1:12">
      <c r="A21" t="s">
        <v>52</v>
      </c>
      <c r="B21" t="s">
        <v>53</v>
      </c>
      <c r="C21" s="13">
        <v>29221</v>
      </c>
      <c r="D21" s="13">
        <v>29221</v>
      </c>
      <c r="E21" s="18">
        <v>7778</v>
      </c>
      <c r="F21" s="27">
        <v>3564.36</v>
      </c>
      <c r="G21" s="27">
        <v>142.56</v>
      </c>
      <c r="H21" s="27">
        <v>4213.6400000000003</v>
      </c>
      <c r="I21" s="21"/>
      <c r="J21" t="s">
        <v>24</v>
      </c>
      <c r="K21" s="21" t="s">
        <v>25</v>
      </c>
      <c r="L21" s="21"/>
    </row>
    <row r="22" spans="1:12">
      <c r="A22" t="s">
        <v>54</v>
      </c>
      <c r="B22" t="s">
        <v>55</v>
      </c>
      <c r="C22" s="13">
        <v>29221</v>
      </c>
      <c r="D22" s="13">
        <v>29221</v>
      </c>
      <c r="E22" s="18">
        <v>26238</v>
      </c>
      <c r="F22" s="27">
        <v>12025.75</v>
      </c>
      <c r="G22" s="27">
        <v>481.03</v>
      </c>
      <c r="H22" s="27">
        <v>14212.25</v>
      </c>
      <c r="I22" s="21"/>
      <c r="J22" t="s">
        <v>24</v>
      </c>
      <c r="K22" s="21" t="s">
        <v>25</v>
      </c>
      <c r="L22" s="21"/>
    </row>
    <row r="23" spans="1:12">
      <c r="A23" t="s">
        <v>56</v>
      </c>
      <c r="B23" t="s">
        <v>57</v>
      </c>
      <c r="C23" s="13">
        <v>29221</v>
      </c>
      <c r="D23" s="13">
        <v>29221</v>
      </c>
      <c r="E23" s="18">
        <v>17166</v>
      </c>
      <c r="F23" s="27">
        <v>7867.75</v>
      </c>
      <c r="G23" s="27">
        <v>314.70999999999998</v>
      </c>
      <c r="H23" s="27">
        <v>9298.25</v>
      </c>
      <c r="I23" s="21"/>
      <c r="J23" t="s">
        <v>24</v>
      </c>
      <c r="K23" s="21" t="s">
        <v>25</v>
      </c>
      <c r="L23" s="21"/>
    </row>
    <row r="24" spans="1:12">
      <c r="A24" t="s">
        <v>58</v>
      </c>
      <c r="B24" t="s">
        <v>59</v>
      </c>
      <c r="C24" s="13">
        <v>40299</v>
      </c>
      <c r="D24" s="13">
        <v>40299</v>
      </c>
      <c r="E24" s="18">
        <v>63891</v>
      </c>
      <c r="F24" s="27">
        <v>19807.14</v>
      </c>
      <c r="G24" s="27">
        <v>1171.3900000000001</v>
      </c>
      <c r="H24" s="27">
        <v>44083.86</v>
      </c>
      <c r="I24" s="21"/>
      <c r="J24" t="s">
        <v>24</v>
      </c>
      <c r="K24" s="21" t="s">
        <v>25</v>
      </c>
      <c r="L24" s="21"/>
    </row>
    <row r="25" spans="1:12">
      <c r="A25" t="s">
        <v>60</v>
      </c>
      <c r="B25" t="s">
        <v>61</v>
      </c>
      <c r="C25" s="13">
        <v>29221</v>
      </c>
      <c r="D25" s="13">
        <v>29221</v>
      </c>
      <c r="E25" s="18">
        <v>3321</v>
      </c>
      <c r="F25" s="27">
        <v>1523.02</v>
      </c>
      <c r="G25" s="27">
        <v>60.94</v>
      </c>
      <c r="H25" s="27">
        <v>1797.98</v>
      </c>
      <c r="I25" s="21"/>
      <c r="J25" t="s">
        <v>24</v>
      </c>
      <c r="K25" s="21" t="s">
        <v>25</v>
      </c>
      <c r="L25" s="21"/>
    </row>
    <row r="26" spans="1:12">
      <c r="A26" t="s">
        <v>62</v>
      </c>
      <c r="B26" t="s">
        <v>61</v>
      </c>
      <c r="C26" s="13">
        <v>29221</v>
      </c>
      <c r="D26" s="13">
        <v>29221</v>
      </c>
      <c r="E26" s="18">
        <v>3321</v>
      </c>
      <c r="F26" s="27">
        <v>1523.02</v>
      </c>
      <c r="G26" s="27">
        <v>60.94</v>
      </c>
      <c r="H26" s="27">
        <v>1797.98</v>
      </c>
      <c r="I26" s="21"/>
      <c r="J26" t="s">
        <v>24</v>
      </c>
      <c r="K26" s="21" t="s">
        <v>25</v>
      </c>
      <c r="L26" s="21"/>
    </row>
    <row r="27" spans="1:12">
      <c r="A27" t="s">
        <v>63</v>
      </c>
      <c r="B27" t="s">
        <v>61</v>
      </c>
      <c r="C27" s="13">
        <v>29221</v>
      </c>
      <c r="D27" s="13">
        <v>29221</v>
      </c>
      <c r="E27" s="18">
        <v>3321</v>
      </c>
      <c r="F27" s="27">
        <v>1523.02</v>
      </c>
      <c r="G27" s="27">
        <v>60.94</v>
      </c>
      <c r="H27" s="27">
        <v>1797.98</v>
      </c>
      <c r="I27" s="21"/>
      <c r="J27" t="s">
        <v>24</v>
      </c>
      <c r="K27" s="21" t="s">
        <v>25</v>
      </c>
      <c r="L27" s="21"/>
    </row>
    <row r="28" spans="1:12">
      <c r="A28" t="s">
        <v>64</v>
      </c>
      <c r="B28" t="s">
        <v>61</v>
      </c>
      <c r="C28" s="13">
        <v>29221</v>
      </c>
      <c r="D28" s="13">
        <v>29221</v>
      </c>
      <c r="E28" s="18">
        <v>3321</v>
      </c>
      <c r="F28" s="27">
        <v>1523.02</v>
      </c>
      <c r="G28" s="27">
        <v>60.94</v>
      </c>
      <c r="H28" s="27">
        <v>1797.98</v>
      </c>
      <c r="I28" s="21"/>
      <c r="J28" t="s">
        <v>24</v>
      </c>
      <c r="K28" s="21" t="s">
        <v>25</v>
      </c>
      <c r="L28" s="21"/>
    </row>
    <row r="29" spans="1:12">
      <c r="A29" t="s">
        <v>65</v>
      </c>
      <c r="B29" t="s">
        <v>61</v>
      </c>
      <c r="C29" s="13">
        <v>29221</v>
      </c>
      <c r="D29" s="13">
        <v>29221</v>
      </c>
      <c r="E29" s="18">
        <v>3321</v>
      </c>
      <c r="F29" s="27">
        <v>1523.02</v>
      </c>
      <c r="G29" s="27">
        <v>60.94</v>
      </c>
      <c r="H29" s="27">
        <v>1797.98</v>
      </c>
      <c r="I29" s="21"/>
      <c r="J29" t="s">
        <v>24</v>
      </c>
      <c r="K29" s="21" t="s">
        <v>25</v>
      </c>
      <c r="L29" s="21"/>
    </row>
    <row r="30" spans="1:12">
      <c r="A30" t="s">
        <v>66</v>
      </c>
      <c r="B30" t="s">
        <v>61</v>
      </c>
      <c r="C30" s="13">
        <v>29221</v>
      </c>
      <c r="D30" s="13">
        <v>29221</v>
      </c>
      <c r="E30" s="18">
        <v>3321</v>
      </c>
      <c r="F30" s="27">
        <v>1523.02</v>
      </c>
      <c r="G30" s="27">
        <v>60.94</v>
      </c>
      <c r="H30" s="27">
        <v>1797.98</v>
      </c>
      <c r="I30" s="21"/>
      <c r="J30" t="s">
        <v>24</v>
      </c>
      <c r="K30" s="21" t="s">
        <v>25</v>
      </c>
      <c r="L30" s="21"/>
    </row>
    <row r="31" spans="1:12">
      <c r="A31" t="s">
        <v>67</v>
      </c>
      <c r="B31" t="s">
        <v>61</v>
      </c>
      <c r="C31" s="13">
        <v>29221</v>
      </c>
      <c r="D31" s="13">
        <v>29221</v>
      </c>
      <c r="E31" s="18">
        <v>3321</v>
      </c>
      <c r="F31" s="27">
        <v>1523.02</v>
      </c>
      <c r="G31" s="27">
        <v>60.94</v>
      </c>
      <c r="H31" s="27">
        <v>1797.98</v>
      </c>
      <c r="I31" s="21"/>
      <c r="J31" t="s">
        <v>24</v>
      </c>
      <c r="K31" s="21" t="s">
        <v>25</v>
      </c>
      <c r="L31" s="21"/>
    </row>
    <row r="32" spans="1:12">
      <c r="A32" t="s">
        <v>68</v>
      </c>
      <c r="B32" t="s">
        <v>61</v>
      </c>
      <c r="C32" s="13">
        <v>29221</v>
      </c>
      <c r="D32" s="13">
        <v>29221</v>
      </c>
      <c r="E32" s="18">
        <v>3321</v>
      </c>
      <c r="F32" s="27">
        <v>1523.02</v>
      </c>
      <c r="G32" s="27">
        <v>60.94</v>
      </c>
      <c r="H32" s="27">
        <v>1797.98</v>
      </c>
      <c r="I32" s="21"/>
      <c r="J32" t="s">
        <v>24</v>
      </c>
      <c r="K32" s="21" t="s">
        <v>25</v>
      </c>
      <c r="L32" s="21"/>
    </row>
    <row r="33" spans="1:12">
      <c r="A33" t="s">
        <v>69</v>
      </c>
      <c r="B33" t="s">
        <v>61</v>
      </c>
      <c r="C33" s="13">
        <v>29221</v>
      </c>
      <c r="D33" s="13">
        <v>29221</v>
      </c>
      <c r="E33" s="18">
        <v>3321</v>
      </c>
      <c r="F33" s="27">
        <v>1523.02</v>
      </c>
      <c r="G33" s="27">
        <v>60.94</v>
      </c>
      <c r="H33" s="27">
        <v>1797.98</v>
      </c>
      <c r="I33" s="21"/>
      <c r="J33" t="s">
        <v>24</v>
      </c>
      <c r="K33" s="21" t="s">
        <v>25</v>
      </c>
      <c r="L33" s="21"/>
    </row>
    <row r="34" spans="1:12">
      <c r="A34" t="s">
        <v>70</v>
      </c>
      <c r="B34" t="s">
        <v>61</v>
      </c>
      <c r="C34" s="13">
        <v>29221</v>
      </c>
      <c r="D34" s="13">
        <v>29221</v>
      </c>
      <c r="E34" s="18">
        <v>3321</v>
      </c>
      <c r="F34" s="27">
        <v>1523.02</v>
      </c>
      <c r="G34" s="27">
        <v>60.94</v>
      </c>
      <c r="H34" s="27">
        <v>1797.98</v>
      </c>
      <c r="I34" s="21"/>
      <c r="J34" t="s">
        <v>24</v>
      </c>
      <c r="K34" s="21" t="s">
        <v>25</v>
      </c>
      <c r="L34" s="21"/>
    </row>
    <row r="35" spans="1:12">
      <c r="A35" t="s">
        <v>71</v>
      </c>
      <c r="B35" t="s">
        <v>61</v>
      </c>
      <c r="C35" s="13">
        <v>29221</v>
      </c>
      <c r="D35" s="13">
        <v>29221</v>
      </c>
      <c r="E35" s="18">
        <v>3320</v>
      </c>
      <c r="F35" s="27">
        <v>1521.11</v>
      </c>
      <c r="G35" s="27">
        <v>60.83</v>
      </c>
      <c r="H35" s="27">
        <v>1798.89</v>
      </c>
      <c r="I35" s="21"/>
      <c r="J35" t="s">
        <v>24</v>
      </c>
      <c r="K35" s="21" t="s">
        <v>25</v>
      </c>
      <c r="L35" s="21"/>
    </row>
    <row r="36" spans="1:12">
      <c r="A36" t="s">
        <v>72</v>
      </c>
      <c r="B36" t="s">
        <v>73</v>
      </c>
      <c r="C36" s="13">
        <v>32143</v>
      </c>
      <c r="D36" s="13">
        <v>32143</v>
      </c>
      <c r="E36" s="18">
        <v>23554</v>
      </c>
      <c r="F36" s="27">
        <v>10796.14</v>
      </c>
      <c r="G36" s="27">
        <v>431.86</v>
      </c>
      <c r="H36" s="27">
        <v>12757.86</v>
      </c>
      <c r="I36" s="21"/>
      <c r="J36" t="s">
        <v>24</v>
      </c>
      <c r="K36" s="21" t="s">
        <v>25</v>
      </c>
      <c r="L36" s="21"/>
    </row>
    <row r="37" spans="1:12">
      <c r="A37" t="s">
        <v>74</v>
      </c>
      <c r="B37" t="s">
        <v>75</v>
      </c>
      <c r="C37" s="13">
        <v>32143</v>
      </c>
      <c r="D37" s="13">
        <v>32143</v>
      </c>
      <c r="E37" s="18">
        <v>185000</v>
      </c>
      <c r="F37" s="27">
        <v>84791.11</v>
      </c>
      <c r="G37" s="27">
        <v>3391.63</v>
      </c>
      <c r="H37" s="27">
        <v>100208.89</v>
      </c>
      <c r="I37" s="21"/>
      <c r="J37" t="s">
        <v>24</v>
      </c>
      <c r="K37" s="21" t="s">
        <v>25</v>
      </c>
      <c r="L37" s="21"/>
    </row>
    <row r="38" spans="1:12">
      <c r="A38" t="s">
        <v>76</v>
      </c>
      <c r="B38" t="s">
        <v>77</v>
      </c>
      <c r="C38" s="13">
        <v>29221</v>
      </c>
      <c r="D38" s="13">
        <v>29221</v>
      </c>
      <c r="E38" s="18">
        <v>87.4</v>
      </c>
      <c r="F38" s="27">
        <v>87.4</v>
      </c>
      <c r="G38" s="27">
        <v>0</v>
      </c>
      <c r="H38" s="27">
        <v>0</v>
      </c>
      <c r="I38" s="21"/>
      <c r="J38" t="s">
        <v>24</v>
      </c>
      <c r="K38" s="21" t="s">
        <v>25</v>
      </c>
      <c r="L38" s="21"/>
    </row>
    <row r="39" spans="1:12">
      <c r="A39" t="s">
        <v>78</v>
      </c>
      <c r="B39" t="s">
        <v>79</v>
      </c>
      <c r="C39" s="13">
        <v>43616</v>
      </c>
      <c r="D39" s="13">
        <v>43616</v>
      </c>
      <c r="E39" s="18">
        <v>240085.31</v>
      </c>
      <c r="F39" s="27">
        <v>31210.92</v>
      </c>
      <c r="G39" s="27">
        <v>4401.54</v>
      </c>
      <c r="H39" s="27">
        <v>208874.39</v>
      </c>
      <c r="I39" s="21"/>
      <c r="J39" t="s">
        <v>80</v>
      </c>
      <c r="K39" s="21" t="s">
        <v>81</v>
      </c>
      <c r="L39" s="21" t="s">
        <v>82</v>
      </c>
    </row>
    <row r="40" spans="1:12">
      <c r="A40" t="s">
        <v>83</v>
      </c>
      <c r="B40" t="s">
        <v>84</v>
      </c>
      <c r="C40" s="13">
        <v>43864</v>
      </c>
      <c r="D40" s="13">
        <v>43864</v>
      </c>
      <c r="E40" s="18">
        <v>159126.66</v>
      </c>
      <c r="F40" s="27">
        <v>18299.490000000002</v>
      </c>
      <c r="G40" s="27">
        <v>2917.31</v>
      </c>
      <c r="H40" s="27">
        <v>140827.17000000001</v>
      </c>
      <c r="I40" s="21"/>
      <c r="J40" t="s">
        <v>24</v>
      </c>
      <c r="K40" s="21" t="s">
        <v>25</v>
      </c>
      <c r="L40" s="21" t="s">
        <v>85</v>
      </c>
    </row>
    <row r="41" spans="1:12">
      <c r="A41" t="s">
        <v>86</v>
      </c>
      <c r="B41" t="s">
        <v>87</v>
      </c>
      <c r="C41" s="13">
        <v>43864</v>
      </c>
      <c r="D41" s="13">
        <v>43864</v>
      </c>
      <c r="E41" s="18">
        <v>86086.12</v>
      </c>
      <c r="F41" s="27">
        <v>9900.1200000000008</v>
      </c>
      <c r="G41" s="27">
        <v>1578.28</v>
      </c>
      <c r="H41" s="27">
        <v>76186</v>
      </c>
      <c r="I41" s="21"/>
      <c r="J41" t="s">
        <v>24</v>
      </c>
      <c r="K41" s="21" t="s">
        <v>25</v>
      </c>
      <c r="L41" s="21" t="s">
        <v>85</v>
      </c>
    </row>
    <row r="42" spans="1:12">
      <c r="A42" t="s">
        <v>88</v>
      </c>
      <c r="B42" t="s">
        <v>89</v>
      </c>
      <c r="C42" s="13">
        <v>44104</v>
      </c>
      <c r="D42" s="13">
        <v>44104</v>
      </c>
      <c r="E42" s="18">
        <v>2360</v>
      </c>
      <c r="F42" s="27">
        <v>243.66</v>
      </c>
      <c r="G42" s="27">
        <v>43.23</v>
      </c>
      <c r="H42" s="27">
        <v>2116.34</v>
      </c>
      <c r="I42" s="21"/>
      <c r="J42" t="s">
        <v>90</v>
      </c>
      <c r="K42" s="21" t="s">
        <v>91</v>
      </c>
      <c r="L42" s="21"/>
    </row>
    <row r="43" spans="1:12">
      <c r="A43" t="s">
        <v>92</v>
      </c>
      <c r="B43" t="s">
        <v>93</v>
      </c>
      <c r="C43" s="13">
        <v>44316</v>
      </c>
      <c r="D43" s="13">
        <v>44316</v>
      </c>
      <c r="E43" s="18">
        <v>61518.239999999998</v>
      </c>
      <c r="F43" s="27">
        <v>5639.15</v>
      </c>
      <c r="G43" s="27">
        <v>1127.83</v>
      </c>
      <c r="H43" s="27">
        <v>55879.09</v>
      </c>
      <c r="I43" s="21"/>
      <c r="J43" t="s">
        <v>24</v>
      </c>
      <c r="K43" s="21" t="s">
        <v>25</v>
      </c>
      <c r="L43" s="21" t="s">
        <v>94</v>
      </c>
    </row>
    <row r="44" spans="1:12">
      <c r="A44" t="s">
        <v>95</v>
      </c>
      <c r="B44" t="s">
        <v>96</v>
      </c>
      <c r="C44" s="13">
        <v>44316</v>
      </c>
      <c r="D44" s="13">
        <v>44316</v>
      </c>
      <c r="E44" s="18">
        <v>83824.77</v>
      </c>
      <c r="F44" s="27">
        <v>7684.05</v>
      </c>
      <c r="G44" s="27">
        <v>1536.81</v>
      </c>
      <c r="H44" s="27">
        <v>76140.72</v>
      </c>
      <c r="I44" s="21"/>
      <c r="J44" t="s">
        <v>24</v>
      </c>
      <c r="K44" s="21" t="s">
        <v>25</v>
      </c>
      <c r="L44" s="21"/>
    </row>
    <row r="45" spans="1:12">
      <c r="A45" t="s">
        <v>97</v>
      </c>
      <c r="B45" t="s">
        <v>98</v>
      </c>
      <c r="C45" s="13">
        <v>44473</v>
      </c>
      <c r="D45" s="13">
        <v>44473</v>
      </c>
      <c r="E45" s="18">
        <v>10620</v>
      </c>
      <c r="F45" s="27">
        <v>867.3</v>
      </c>
      <c r="G45" s="27">
        <v>194.7</v>
      </c>
      <c r="H45" s="27">
        <v>9752.7000000000007</v>
      </c>
      <c r="I45" s="21"/>
      <c r="J45" t="s">
        <v>99</v>
      </c>
      <c r="K45" s="21" t="s">
        <v>100</v>
      </c>
      <c r="L45" s="21" t="s">
        <v>101</v>
      </c>
    </row>
    <row r="46" spans="1:12">
      <c r="A46" t="s">
        <v>102</v>
      </c>
      <c r="B46" t="s">
        <v>103</v>
      </c>
      <c r="C46" s="13">
        <v>44512</v>
      </c>
      <c r="D46" s="13">
        <v>44512</v>
      </c>
      <c r="E46" s="18">
        <v>35659.199999999997</v>
      </c>
      <c r="F46" s="27">
        <v>2852.64</v>
      </c>
      <c r="G46" s="27">
        <v>653.73</v>
      </c>
      <c r="H46" s="27">
        <v>32806.559999999998</v>
      </c>
      <c r="I46" s="21"/>
      <c r="J46" t="s">
        <v>24</v>
      </c>
      <c r="K46" s="21" t="s">
        <v>25</v>
      </c>
      <c r="L46" s="21" t="s">
        <v>104</v>
      </c>
    </row>
    <row r="47" spans="1:12">
      <c r="A47" t="s">
        <v>105</v>
      </c>
      <c r="B47" t="s">
        <v>106</v>
      </c>
      <c r="C47" s="13">
        <v>44664</v>
      </c>
      <c r="D47" s="13">
        <v>44664</v>
      </c>
      <c r="E47" s="18">
        <v>42950.6</v>
      </c>
      <c r="F47" s="27">
        <v>3077.94</v>
      </c>
      <c r="G47" s="27">
        <v>787.38</v>
      </c>
      <c r="H47" s="27">
        <v>39872.660000000003</v>
      </c>
      <c r="I47" s="21"/>
      <c r="J47" t="s">
        <v>24</v>
      </c>
      <c r="K47" s="21" t="s">
        <v>25</v>
      </c>
      <c r="L47" s="21" t="s">
        <v>107</v>
      </c>
    </row>
    <row r="48" spans="1:12">
      <c r="A48" t="s">
        <v>108</v>
      </c>
      <c r="B48" t="s">
        <v>109</v>
      </c>
      <c r="C48" s="13">
        <v>44663</v>
      </c>
      <c r="D48" s="13">
        <v>44663</v>
      </c>
      <c r="E48" s="18">
        <v>13598.69</v>
      </c>
      <c r="F48" s="27">
        <v>974.38</v>
      </c>
      <c r="G48" s="27">
        <v>249.26</v>
      </c>
      <c r="H48" s="27">
        <v>12624.31</v>
      </c>
      <c r="I48" s="21"/>
      <c r="J48" t="s">
        <v>24</v>
      </c>
      <c r="K48" s="21" t="s">
        <v>25</v>
      </c>
      <c r="L48" s="21" t="s">
        <v>110</v>
      </c>
    </row>
    <row r="49" spans="1:12">
      <c r="A49" t="s">
        <v>111</v>
      </c>
      <c r="B49" t="s">
        <v>112</v>
      </c>
      <c r="C49" s="13">
        <v>44887</v>
      </c>
      <c r="D49" s="13">
        <v>44887</v>
      </c>
      <c r="E49" s="18">
        <v>113049.21</v>
      </c>
      <c r="F49" s="27">
        <v>6783.12</v>
      </c>
      <c r="G49" s="27">
        <v>2072.62</v>
      </c>
      <c r="H49" s="27">
        <v>106266.09</v>
      </c>
      <c r="I49" s="21"/>
      <c r="J49" t="s">
        <v>24</v>
      </c>
      <c r="K49" s="21" t="s">
        <v>25</v>
      </c>
      <c r="L49" s="21" t="s">
        <v>113</v>
      </c>
    </row>
    <row r="50" spans="1:12">
      <c r="A50" t="s">
        <v>114</v>
      </c>
      <c r="B50" t="s">
        <v>115</v>
      </c>
      <c r="C50" s="13">
        <v>45017</v>
      </c>
      <c r="D50" s="13">
        <v>45017</v>
      </c>
      <c r="E50" s="18">
        <v>412693.8</v>
      </c>
      <c r="F50" s="27">
        <v>21322.42</v>
      </c>
      <c r="G50" s="27">
        <v>7566.02</v>
      </c>
      <c r="H50" s="27">
        <v>391371.38</v>
      </c>
      <c r="I50" s="21"/>
      <c r="J50" t="s">
        <v>116</v>
      </c>
      <c r="K50" s="21" t="s">
        <v>117</v>
      </c>
      <c r="L50" s="21" t="s">
        <v>118</v>
      </c>
    </row>
    <row r="51" spans="1:12">
      <c r="A51" t="s">
        <v>119</v>
      </c>
      <c r="B51" t="s">
        <v>120</v>
      </c>
      <c r="C51" s="13">
        <v>45504</v>
      </c>
      <c r="D51" s="13">
        <v>45504</v>
      </c>
      <c r="E51" s="18">
        <v>321761.51</v>
      </c>
      <c r="F51" s="27">
        <v>8580.32</v>
      </c>
      <c r="G51" s="27">
        <v>5898.97</v>
      </c>
      <c r="H51" s="27">
        <v>313181.19</v>
      </c>
      <c r="I51" s="21"/>
      <c r="J51" t="s">
        <v>121</v>
      </c>
      <c r="K51" s="21" t="s">
        <v>122</v>
      </c>
      <c r="L51" s="21" t="s">
        <v>123</v>
      </c>
    </row>
    <row r="52" spans="1:12">
      <c r="A52" t="s">
        <v>124</v>
      </c>
      <c r="B52" t="s">
        <v>125</v>
      </c>
      <c r="C52" s="13">
        <v>45596</v>
      </c>
      <c r="D52" s="13">
        <v>45596</v>
      </c>
      <c r="E52" s="18">
        <v>287449.15999999997</v>
      </c>
      <c r="F52" s="27">
        <v>6228.04</v>
      </c>
      <c r="G52" s="27">
        <v>5269.88</v>
      </c>
      <c r="H52" s="27">
        <v>281221.12</v>
      </c>
      <c r="I52" s="21"/>
      <c r="J52" t="s">
        <v>99</v>
      </c>
      <c r="K52" s="21" t="s">
        <v>100</v>
      </c>
      <c r="L52" s="21" t="s">
        <v>126</v>
      </c>
    </row>
    <row r="53" spans="1:12">
      <c r="A53" t="s">
        <v>127</v>
      </c>
      <c r="B53" t="s">
        <v>128</v>
      </c>
      <c r="C53" s="13">
        <v>29221</v>
      </c>
      <c r="D53" s="13">
        <v>29221</v>
      </c>
      <c r="E53" s="18">
        <v>1682</v>
      </c>
      <c r="F53" s="27">
        <v>770.36</v>
      </c>
      <c r="G53" s="27">
        <v>30.8</v>
      </c>
      <c r="H53" s="27">
        <v>911.64</v>
      </c>
      <c r="I53" s="21"/>
      <c r="J53" t="s">
        <v>24</v>
      </c>
      <c r="K53" s="21" t="s">
        <v>25</v>
      </c>
      <c r="L53" s="21"/>
    </row>
    <row r="54" spans="1:12">
      <c r="A54" t="s">
        <v>129</v>
      </c>
      <c r="B54" t="s">
        <v>130</v>
      </c>
      <c r="C54" s="13">
        <v>29221</v>
      </c>
      <c r="D54" s="13">
        <v>29221</v>
      </c>
      <c r="E54" s="18">
        <v>1499</v>
      </c>
      <c r="F54" s="27">
        <v>687.5</v>
      </c>
      <c r="G54" s="27">
        <v>27.5</v>
      </c>
      <c r="H54" s="27">
        <v>811.5</v>
      </c>
      <c r="I54" s="21"/>
      <c r="J54" t="s">
        <v>24</v>
      </c>
      <c r="K54" s="21" t="s">
        <v>25</v>
      </c>
      <c r="L54" s="21"/>
    </row>
    <row r="55" spans="1:12">
      <c r="A55" t="s">
        <v>131</v>
      </c>
      <c r="B55" t="s">
        <v>132</v>
      </c>
      <c r="C55" s="13">
        <v>29221</v>
      </c>
      <c r="D55" s="13">
        <v>29221</v>
      </c>
      <c r="E55" s="18">
        <v>11748</v>
      </c>
      <c r="F55" s="27">
        <v>5384.5</v>
      </c>
      <c r="G55" s="27">
        <v>215.38</v>
      </c>
      <c r="H55" s="27">
        <v>6363.5</v>
      </c>
      <c r="I55" s="21"/>
      <c r="J55" t="s">
        <v>24</v>
      </c>
      <c r="K55" s="21" t="s">
        <v>25</v>
      </c>
      <c r="L55" s="21"/>
    </row>
    <row r="56" spans="1:12">
      <c r="A56" t="s">
        <v>133</v>
      </c>
      <c r="B56" t="s">
        <v>134</v>
      </c>
      <c r="C56" s="13">
        <v>38898</v>
      </c>
      <c r="D56" s="13">
        <v>38898</v>
      </c>
      <c r="E56" s="18">
        <v>30175.85</v>
      </c>
      <c r="F56" s="27">
        <v>13226.57</v>
      </c>
      <c r="G56" s="27">
        <v>553.19000000000005</v>
      </c>
      <c r="H56" s="27">
        <v>16949.28</v>
      </c>
      <c r="I56" s="21"/>
      <c r="J56" t="s">
        <v>24</v>
      </c>
      <c r="K56" s="21" t="s">
        <v>25</v>
      </c>
      <c r="L56" s="21"/>
    </row>
    <row r="57" spans="1:12">
      <c r="A57" t="s">
        <v>135</v>
      </c>
      <c r="B57" t="s">
        <v>136</v>
      </c>
      <c r="C57" s="13">
        <v>39141</v>
      </c>
      <c r="D57" s="13">
        <v>39141</v>
      </c>
      <c r="E57" s="18">
        <v>9007</v>
      </c>
      <c r="F57" s="27">
        <v>3703.87</v>
      </c>
      <c r="G57" s="27">
        <v>165.11</v>
      </c>
      <c r="H57" s="27">
        <v>5303.13</v>
      </c>
      <c r="I57" s="21"/>
      <c r="J57" t="s">
        <v>24</v>
      </c>
      <c r="K57" s="21" t="s">
        <v>25</v>
      </c>
      <c r="L57" s="21"/>
    </row>
    <row r="58" spans="1:12">
      <c r="A58" t="s">
        <v>137</v>
      </c>
      <c r="B58" t="s">
        <v>138</v>
      </c>
      <c r="C58" s="13">
        <v>39114</v>
      </c>
      <c r="D58" s="13">
        <v>39114</v>
      </c>
      <c r="E58" s="18">
        <v>826.56</v>
      </c>
      <c r="F58" s="27">
        <v>340.5</v>
      </c>
      <c r="G58" s="27">
        <v>15.18</v>
      </c>
      <c r="H58" s="27">
        <v>486.06</v>
      </c>
      <c r="I58" s="21"/>
      <c r="J58" t="s">
        <v>24</v>
      </c>
      <c r="K58" s="21" t="s">
        <v>25</v>
      </c>
      <c r="L58" s="21"/>
    </row>
    <row r="59" spans="1:12">
      <c r="A59" t="s">
        <v>139</v>
      </c>
      <c r="B59" t="s">
        <v>140</v>
      </c>
      <c r="C59" s="13">
        <v>39203</v>
      </c>
      <c r="D59" s="13">
        <v>39203</v>
      </c>
      <c r="E59" s="18">
        <v>3818.88</v>
      </c>
      <c r="F59" s="27">
        <v>1532.95</v>
      </c>
      <c r="G59" s="27">
        <v>69.959999999999994</v>
      </c>
      <c r="H59" s="27">
        <v>2285.9299999999998</v>
      </c>
      <c r="I59" s="21"/>
      <c r="J59" t="s">
        <v>24</v>
      </c>
      <c r="K59" s="21" t="s">
        <v>25</v>
      </c>
      <c r="L59" s="21"/>
    </row>
    <row r="60" spans="1:12">
      <c r="A60" t="s">
        <v>141</v>
      </c>
      <c r="B60" t="s">
        <v>142</v>
      </c>
      <c r="C60" s="13">
        <v>39294</v>
      </c>
      <c r="D60" s="13">
        <v>39294</v>
      </c>
      <c r="E60" s="18">
        <v>3582.24</v>
      </c>
      <c r="F60" s="27">
        <v>1414.89</v>
      </c>
      <c r="G60" s="27">
        <v>65.67</v>
      </c>
      <c r="H60" s="27">
        <v>2167.35</v>
      </c>
      <c r="I60" s="21"/>
      <c r="J60" t="s">
        <v>24</v>
      </c>
      <c r="K60" s="21" t="s">
        <v>25</v>
      </c>
      <c r="L60" s="21"/>
    </row>
    <row r="61" spans="1:12">
      <c r="A61" t="s">
        <v>143</v>
      </c>
      <c r="B61" t="s">
        <v>144</v>
      </c>
      <c r="C61" s="13">
        <v>39294</v>
      </c>
      <c r="D61" s="13">
        <v>39294</v>
      </c>
      <c r="E61" s="18">
        <v>3582.24</v>
      </c>
      <c r="F61" s="27">
        <v>1414.89</v>
      </c>
      <c r="G61" s="27">
        <v>65.67</v>
      </c>
      <c r="H61" s="27">
        <v>2167.35</v>
      </c>
      <c r="I61" s="21"/>
      <c r="J61" t="s">
        <v>24</v>
      </c>
      <c r="K61" s="21" t="s">
        <v>25</v>
      </c>
      <c r="L61" s="21"/>
    </row>
    <row r="62" spans="1:12">
      <c r="A62" t="s">
        <v>145</v>
      </c>
      <c r="B62" t="s">
        <v>146</v>
      </c>
      <c r="C62" s="13">
        <v>39294</v>
      </c>
      <c r="D62" s="13">
        <v>39294</v>
      </c>
      <c r="E62" s="18">
        <v>2395.64</v>
      </c>
      <c r="F62" s="27">
        <v>945.8</v>
      </c>
      <c r="G62" s="27">
        <v>43.89</v>
      </c>
      <c r="H62" s="27">
        <v>1449.84</v>
      </c>
      <c r="I62" s="21"/>
      <c r="J62" t="s">
        <v>24</v>
      </c>
      <c r="K62" s="21" t="s">
        <v>25</v>
      </c>
      <c r="L62" s="21"/>
    </row>
    <row r="63" spans="1:12">
      <c r="A63" t="s">
        <v>147</v>
      </c>
      <c r="B63" t="s">
        <v>148</v>
      </c>
      <c r="C63" s="13">
        <v>39813</v>
      </c>
      <c r="D63" s="13">
        <v>39813</v>
      </c>
      <c r="E63" s="18">
        <v>50000</v>
      </c>
      <c r="F63" s="27">
        <v>16916.02</v>
      </c>
      <c r="G63" s="27">
        <v>916.63</v>
      </c>
      <c r="H63" s="27">
        <v>33083.980000000003</v>
      </c>
      <c r="I63" s="21"/>
      <c r="J63" t="s">
        <v>24</v>
      </c>
      <c r="K63" s="21" t="s">
        <v>25</v>
      </c>
      <c r="L63" s="21"/>
    </row>
    <row r="64" spans="1:12">
      <c r="A64" t="s">
        <v>149</v>
      </c>
      <c r="B64" t="s">
        <v>150</v>
      </c>
      <c r="C64" s="13">
        <v>39080</v>
      </c>
      <c r="D64" s="13">
        <v>39080</v>
      </c>
      <c r="E64" s="18">
        <v>137095.76</v>
      </c>
      <c r="F64" s="27">
        <v>65566.039999999994</v>
      </c>
      <c r="G64" s="27">
        <v>2513.39</v>
      </c>
      <c r="H64" s="27">
        <v>71529.72</v>
      </c>
      <c r="I64" s="21"/>
      <c r="J64" t="s">
        <v>24</v>
      </c>
      <c r="K64" s="21" t="s">
        <v>25</v>
      </c>
      <c r="L64" s="21"/>
    </row>
    <row r="65" spans="1:12">
      <c r="A65" t="s">
        <v>151</v>
      </c>
      <c r="B65" t="s">
        <v>152</v>
      </c>
      <c r="C65" s="13">
        <v>39048</v>
      </c>
      <c r="D65" s="13">
        <v>39048</v>
      </c>
      <c r="E65" s="18">
        <v>14322</v>
      </c>
      <c r="F65" s="27">
        <v>6039.11</v>
      </c>
      <c r="G65" s="27">
        <v>262.57</v>
      </c>
      <c r="H65" s="27">
        <v>8282.89</v>
      </c>
      <c r="I65" s="21"/>
      <c r="J65" t="s">
        <v>24</v>
      </c>
      <c r="K65" s="21" t="s">
        <v>25</v>
      </c>
      <c r="L65" s="21"/>
    </row>
    <row r="66" spans="1:12">
      <c r="A66" t="s">
        <v>153</v>
      </c>
      <c r="B66" t="s">
        <v>154</v>
      </c>
      <c r="C66" s="13">
        <v>38922</v>
      </c>
      <c r="D66" s="13">
        <v>38922</v>
      </c>
      <c r="E66" s="18">
        <v>1404</v>
      </c>
      <c r="F66" s="27">
        <v>610.74</v>
      </c>
      <c r="G66" s="27">
        <v>25.74</v>
      </c>
      <c r="H66" s="27">
        <v>793.26</v>
      </c>
      <c r="I66" s="21"/>
      <c r="J66" t="s">
        <v>24</v>
      </c>
      <c r="K66" s="21" t="s">
        <v>25</v>
      </c>
      <c r="L66" s="21"/>
    </row>
    <row r="67" spans="1:12">
      <c r="A67" t="s">
        <v>155</v>
      </c>
      <c r="B67" t="s">
        <v>156</v>
      </c>
      <c r="C67" s="13">
        <v>38989</v>
      </c>
      <c r="D67" s="13">
        <v>38989</v>
      </c>
      <c r="E67" s="18">
        <v>7993.68</v>
      </c>
      <c r="F67" s="27">
        <v>3423.51</v>
      </c>
      <c r="G67" s="27">
        <v>146.52000000000001</v>
      </c>
      <c r="H67" s="27">
        <v>4570.17</v>
      </c>
      <c r="I67" s="21"/>
      <c r="J67" t="s">
        <v>24</v>
      </c>
      <c r="K67" s="21" t="s">
        <v>25</v>
      </c>
      <c r="L67" s="21"/>
    </row>
    <row r="68" spans="1:12">
      <c r="A68" t="s">
        <v>157</v>
      </c>
      <c r="B68" t="s">
        <v>158</v>
      </c>
      <c r="C68" s="13">
        <v>38718</v>
      </c>
      <c r="D68" s="13">
        <v>38718</v>
      </c>
      <c r="E68" s="18">
        <v>150000</v>
      </c>
      <c r="F68" s="27">
        <v>68750</v>
      </c>
      <c r="G68" s="27">
        <v>2750</v>
      </c>
      <c r="H68" s="27">
        <v>81250</v>
      </c>
      <c r="I68" s="21"/>
      <c r="J68" t="s">
        <v>24</v>
      </c>
      <c r="K68" s="21" t="s">
        <v>25</v>
      </c>
      <c r="L68" s="21"/>
    </row>
    <row r="69" spans="1:12">
      <c r="A69" t="s">
        <v>159</v>
      </c>
      <c r="B69" t="s">
        <v>160</v>
      </c>
      <c r="C69" s="13">
        <v>40177</v>
      </c>
      <c r="D69" s="13">
        <v>40177</v>
      </c>
      <c r="E69" s="18">
        <v>55000</v>
      </c>
      <c r="F69" s="27">
        <v>17508.97</v>
      </c>
      <c r="G69" s="27">
        <v>1008.37</v>
      </c>
      <c r="H69" s="27">
        <v>37491.03</v>
      </c>
      <c r="I69" s="21"/>
      <c r="J69" t="s">
        <v>24</v>
      </c>
      <c r="K69" s="21" t="s">
        <v>25</v>
      </c>
      <c r="L69" s="21"/>
    </row>
    <row r="70" spans="1:12">
      <c r="A70" t="s">
        <v>161</v>
      </c>
      <c r="B70" t="s">
        <v>162</v>
      </c>
      <c r="C70" s="13">
        <v>40177</v>
      </c>
      <c r="D70" s="13">
        <v>40177</v>
      </c>
      <c r="E70" s="18">
        <v>69888.58</v>
      </c>
      <c r="F70" s="27">
        <v>22247.68</v>
      </c>
      <c r="G70" s="27">
        <v>1281.28</v>
      </c>
      <c r="H70" s="27">
        <v>47640.9</v>
      </c>
      <c r="I70" s="21"/>
      <c r="J70" t="s">
        <v>24</v>
      </c>
      <c r="K70" s="21" t="s">
        <v>25</v>
      </c>
      <c r="L70" s="21"/>
    </row>
    <row r="71" spans="1:12">
      <c r="A71" t="s">
        <v>163</v>
      </c>
      <c r="B71" t="s">
        <v>164</v>
      </c>
      <c r="C71" s="13">
        <v>40513</v>
      </c>
      <c r="D71" s="13">
        <v>40513</v>
      </c>
      <c r="E71" s="18">
        <v>39232.51</v>
      </c>
      <c r="F71" s="27">
        <v>11704.81</v>
      </c>
      <c r="G71" s="27">
        <v>719.29</v>
      </c>
      <c r="H71" s="27">
        <v>27527.7</v>
      </c>
      <c r="I71" s="21"/>
      <c r="J71" t="s">
        <v>99</v>
      </c>
      <c r="K71" s="21" t="s">
        <v>100</v>
      </c>
      <c r="L71" s="21"/>
    </row>
    <row r="72" spans="1:12">
      <c r="A72" t="s">
        <v>165</v>
      </c>
      <c r="B72" t="s">
        <v>166</v>
      </c>
      <c r="C72" s="13">
        <v>38718</v>
      </c>
      <c r="D72" s="13">
        <v>38718</v>
      </c>
      <c r="E72" s="18">
        <v>292482</v>
      </c>
      <c r="F72" s="27">
        <v>134054.25</v>
      </c>
      <c r="G72" s="27">
        <v>5362.17</v>
      </c>
      <c r="H72" s="27">
        <v>158427.75</v>
      </c>
      <c r="I72" s="21"/>
      <c r="J72" t="s">
        <v>24</v>
      </c>
      <c r="K72" s="21" t="s">
        <v>25</v>
      </c>
      <c r="L72" s="21"/>
    </row>
    <row r="73" spans="1:12">
      <c r="A73" t="s">
        <v>167</v>
      </c>
      <c r="B73" t="s">
        <v>168</v>
      </c>
      <c r="C73" s="13">
        <v>40177</v>
      </c>
      <c r="D73" s="13">
        <v>40177</v>
      </c>
      <c r="E73" s="18">
        <v>209809.14</v>
      </c>
      <c r="F73" s="27">
        <v>66788.88</v>
      </c>
      <c r="G73" s="27">
        <v>3846.48</v>
      </c>
      <c r="H73" s="27">
        <v>143020.26</v>
      </c>
      <c r="I73" s="21"/>
      <c r="J73" t="s">
        <v>24</v>
      </c>
      <c r="K73" s="21" t="s">
        <v>25</v>
      </c>
      <c r="L73" s="21"/>
    </row>
    <row r="74" spans="1:12">
      <c r="A74" t="s">
        <v>169</v>
      </c>
      <c r="B74" t="s">
        <v>170</v>
      </c>
      <c r="C74" s="13">
        <v>40177</v>
      </c>
      <c r="D74" s="13">
        <v>40177</v>
      </c>
      <c r="E74" s="18">
        <v>198701.49</v>
      </c>
      <c r="F74" s="27">
        <v>63253.47</v>
      </c>
      <c r="G74" s="27">
        <v>3642.87</v>
      </c>
      <c r="H74" s="27">
        <v>135448.01999999999</v>
      </c>
      <c r="I74" s="21"/>
      <c r="J74" t="s">
        <v>24</v>
      </c>
      <c r="K74" s="21" t="s">
        <v>25</v>
      </c>
      <c r="L74" s="21"/>
    </row>
    <row r="75" spans="1:12">
      <c r="A75" t="s">
        <v>171</v>
      </c>
      <c r="B75" t="s">
        <v>172</v>
      </c>
      <c r="C75" s="13">
        <v>40177</v>
      </c>
      <c r="D75" s="13">
        <v>40177</v>
      </c>
      <c r="E75" s="18">
        <v>30644.3</v>
      </c>
      <c r="F75" s="27">
        <v>9754.3700000000008</v>
      </c>
      <c r="G75" s="27">
        <v>561.77</v>
      </c>
      <c r="H75" s="27">
        <v>20889.93</v>
      </c>
      <c r="I75" s="21"/>
      <c r="J75" t="s">
        <v>24</v>
      </c>
      <c r="K75" s="21" t="s">
        <v>25</v>
      </c>
      <c r="L75" s="21"/>
    </row>
    <row r="76" spans="1:12">
      <c r="A76" t="s">
        <v>173</v>
      </c>
      <c r="B76" t="s">
        <v>174</v>
      </c>
      <c r="C76" s="13">
        <v>40177</v>
      </c>
      <c r="D76" s="13">
        <v>40177</v>
      </c>
      <c r="E76" s="18">
        <v>698122.51</v>
      </c>
      <c r="F76" s="27">
        <v>222236.14</v>
      </c>
      <c r="G76" s="27">
        <v>12798.94</v>
      </c>
      <c r="H76" s="27">
        <v>475886.37</v>
      </c>
      <c r="I76" s="21"/>
      <c r="J76" t="s">
        <v>24</v>
      </c>
      <c r="K76" s="21" t="s">
        <v>25</v>
      </c>
      <c r="L76" s="21"/>
    </row>
    <row r="77" spans="1:12">
      <c r="A77" t="s">
        <v>175</v>
      </c>
      <c r="B77" t="s">
        <v>176</v>
      </c>
      <c r="C77" s="13">
        <v>40513</v>
      </c>
      <c r="D77" s="13">
        <v>40513</v>
      </c>
      <c r="E77" s="18">
        <v>32217.599999999999</v>
      </c>
      <c r="F77" s="27">
        <v>9612.2999999999993</v>
      </c>
      <c r="G77" s="27">
        <v>590.70000000000005</v>
      </c>
      <c r="H77" s="27">
        <v>22605.3</v>
      </c>
      <c r="I77" s="21"/>
      <c r="J77" t="s">
        <v>24</v>
      </c>
      <c r="K77" s="21" t="s">
        <v>25</v>
      </c>
      <c r="L77" s="21"/>
    </row>
    <row r="78" spans="1:12">
      <c r="A78" t="s">
        <v>177</v>
      </c>
      <c r="B78" t="s">
        <v>178</v>
      </c>
      <c r="C78" s="13">
        <v>40513</v>
      </c>
      <c r="D78" s="13">
        <v>40513</v>
      </c>
      <c r="E78" s="18">
        <v>28238.99</v>
      </c>
      <c r="F78" s="27">
        <v>8423.74</v>
      </c>
      <c r="G78" s="27">
        <v>517.66</v>
      </c>
      <c r="H78" s="27">
        <v>19815.25</v>
      </c>
      <c r="I78" s="21"/>
      <c r="J78" t="s">
        <v>179</v>
      </c>
      <c r="K78" s="21" t="s">
        <v>180</v>
      </c>
      <c r="L78" s="21"/>
    </row>
    <row r="79" spans="1:12">
      <c r="A79" t="s">
        <v>181</v>
      </c>
      <c r="B79" t="s">
        <v>182</v>
      </c>
      <c r="C79" s="13">
        <v>42277</v>
      </c>
      <c r="D79" s="13">
        <v>42277</v>
      </c>
      <c r="E79" s="18">
        <v>219772.22</v>
      </c>
      <c r="F79" s="27">
        <v>44687.38</v>
      </c>
      <c r="G79" s="27">
        <v>4029.19</v>
      </c>
      <c r="H79" s="27">
        <v>175084.84</v>
      </c>
      <c r="I79" s="21"/>
      <c r="J79" t="s">
        <v>183</v>
      </c>
      <c r="K79" s="21" t="s">
        <v>184</v>
      </c>
      <c r="L79" s="21"/>
    </row>
    <row r="80" spans="1:12">
      <c r="A80" t="s">
        <v>185</v>
      </c>
      <c r="B80" t="s">
        <v>186</v>
      </c>
      <c r="C80" s="13">
        <v>42795</v>
      </c>
      <c r="D80" s="13">
        <v>42795</v>
      </c>
      <c r="E80" s="18">
        <v>283844.42</v>
      </c>
      <c r="F80" s="27">
        <v>49199.28</v>
      </c>
      <c r="G80" s="27">
        <v>5203.7700000000004</v>
      </c>
      <c r="H80" s="27">
        <v>234645.14</v>
      </c>
      <c r="I80" s="21"/>
      <c r="J80" t="s">
        <v>187</v>
      </c>
      <c r="K80" s="21" t="s">
        <v>188</v>
      </c>
      <c r="L80" s="21"/>
    </row>
    <row r="81" spans="1:12">
      <c r="A81" t="s">
        <v>189</v>
      </c>
      <c r="B81" t="s">
        <v>190</v>
      </c>
      <c r="C81" s="13">
        <v>42795</v>
      </c>
      <c r="D81" s="13">
        <v>42795</v>
      </c>
      <c r="E81" s="18">
        <v>23600.880000000001</v>
      </c>
      <c r="F81" s="27">
        <v>4090.32</v>
      </c>
      <c r="G81" s="27">
        <v>432.63</v>
      </c>
      <c r="H81" s="27">
        <v>19510.560000000001</v>
      </c>
      <c r="I81" s="21"/>
      <c r="J81" t="s">
        <v>24</v>
      </c>
      <c r="K81" s="21" t="s">
        <v>25</v>
      </c>
      <c r="L81" s="21"/>
    </row>
    <row r="97" spans="2:3" ht="14.25">
      <c r="B97" s="24"/>
    </row>
    <row r="100" spans="2:3" ht="14.25">
      <c r="C100" s="24"/>
    </row>
  </sheetData>
  <mergeCells count="1">
    <mergeCell ref="A1:K1"/>
  </mergeCells>
  <pageMargins left="0.75" right="0.75" top="1" bottom="1" header="0.5" footer="0.5"/>
  <pageSetup paperSize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"/>
  <sheetViews>
    <sheetView tabSelected="1" workbookViewId="0">
      <selection activeCell="A2" sqref="A2"/>
    </sheetView>
  </sheetViews>
  <sheetFormatPr defaultColWidth="9.140625" defaultRowHeight="12.75"/>
  <cols>
    <col min="1" max="1" width="10.5703125" customWidth="1"/>
    <col min="2" max="2" width="58" customWidth="1"/>
    <col min="3" max="3" width="12.28515625" style="13" customWidth="1"/>
    <col min="4" max="5" width="11.42578125" style="18" customWidth="1"/>
    <col min="6" max="6" width="13.85546875" style="18" customWidth="1"/>
    <col min="7" max="7" width="14.5703125" customWidth="1"/>
  </cols>
  <sheetData>
    <row r="1" spans="1:7">
      <c r="A1" s="34" t="s">
        <v>194</v>
      </c>
      <c r="B1" s="34"/>
      <c r="C1" s="34"/>
      <c r="D1" s="34"/>
      <c r="E1" s="34"/>
      <c r="F1" s="34"/>
      <c r="G1" s="34"/>
    </row>
    <row r="3" spans="1:7" ht="13.5" thickBot="1">
      <c r="A3" t="s">
        <v>193</v>
      </c>
    </row>
    <row r="4" spans="1:7">
      <c r="A4" s="6" t="s">
        <v>2</v>
      </c>
      <c r="B4" s="8" t="s">
        <v>3</v>
      </c>
      <c r="C4" s="14" t="s">
        <v>4</v>
      </c>
      <c r="D4" s="19" t="s">
        <v>8</v>
      </c>
      <c r="E4" s="25" t="s">
        <v>16</v>
      </c>
      <c r="F4" s="22" t="s">
        <v>11</v>
      </c>
      <c r="G4" s="8" t="s">
        <v>11</v>
      </c>
    </row>
    <row r="5" spans="1:7" ht="13.5" thickBot="1">
      <c r="A5" s="7" t="s">
        <v>1</v>
      </c>
      <c r="B5" s="9"/>
      <c r="C5" s="16" t="s">
        <v>5</v>
      </c>
      <c r="D5" s="20" t="s">
        <v>9</v>
      </c>
      <c r="E5" s="26" t="s">
        <v>15</v>
      </c>
      <c r="F5" s="23" t="s">
        <v>9</v>
      </c>
      <c r="G5" s="12" t="s">
        <v>12</v>
      </c>
    </row>
    <row r="6" spans="1:7" hidden="1">
      <c r="A6" t="s">
        <v>22</v>
      </c>
      <c r="B6" t="s">
        <v>23</v>
      </c>
      <c r="C6" s="13">
        <v>29221</v>
      </c>
      <c r="D6" s="18">
        <v>1269396.3899999999</v>
      </c>
      <c r="E6" s="27">
        <v>536989.71</v>
      </c>
      <c r="F6" s="27">
        <v>732406.68</v>
      </c>
      <c r="G6" t="s">
        <v>24</v>
      </c>
    </row>
    <row r="7" spans="1:7" hidden="1">
      <c r="A7" t="s">
        <v>28</v>
      </c>
      <c r="B7" t="s">
        <v>29</v>
      </c>
      <c r="C7" s="13">
        <v>39446</v>
      </c>
      <c r="D7" s="18">
        <v>16106.4</v>
      </c>
      <c r="E7" s="27">
        <v>6092.8</v>
      </c>
      <c r="F7" s="27">
        <v>10013.6</v>
      </c>
      <c r="G7" t="s">
        <v>24</v>
      </c>
    </row>
    <row r="8" spans="1:7" hidden="1">
      <c r="A8" t="s">
        <v>76</v>
      </c>
      <c r="B8" t="s">
        <v>77</v>
      </c>
      <c r="C8" s="13">
        <v>29221</v>
      </c>
      <c r="D8" s="18">
        <v>87.4</v>
      </c>
      <c r="E8" s="27">
        <v>87.4</v>
      </c>
      <c r="F8" s="27">
        <v>0</v>
      </c>
      <c r="G8" t="s">
        <v>24</v>
      </c>
    </row>
    <row r="9" spans="1:7" hidden="1">
      <c r="A9" t="s">
        <v>78</v>
      </c>
      <c r="B9" t="s">
        <v>79</v>
      </c>
      <c r="C9" s="13">
        <v>43616</v>
      </c>
      <c r="D9" s="18">
        <v>240085.31</v>
      </c>
      <c r="E9" s="27">
        <v>31210.92</v>
      </c>
      <c r="F9" s="27">
        <v>208874.39</v>
      </c>
      <c r="G9" t="s">
        <v>80</v>
      </c>
    </row>
    <row r="10" spans="1:7" hidden="1">
      <c r="A10" t="s">
        <v>86</v>
      </c>
      <c r="B10" t="s">
        <v>87</v>
      </c>
      <c r="C10" s="13">
        <v>43864</v>
      </c>
      <c r="D10" s="18">
        <v>86086.12</v>
      </c>
      <c r="E10" s="27">
        <v>9900.1200000000008</v>
      </c>
      <c r="F10" s="27">
        <v>76186</v>
      </c>
      <c r="G10" t="s">
        <v>24</v>
      </c>
    </row>
    <row r="11" spans="1:7" hidden="1">
      <c r="A11" t="s">
        <v>133</v>
      </c>
      <c r="B11" t="s">
        <v>134</v>
      </c>
      <c r="C11" s="13">
        <v>38898</v>
      </c>
      <c r="D11" s="18">
        <v>30175.85</v>
      </c>
      <c r="E11" s="27">
        <v>13226.57</v>
      </c>
      <c r="F11" s="27">
        <v>16949.28</v>
      </c>
      <c r="G11" t="s">
        <v>24</v>
      </c>
    </row>
    <row r="12" spans="1:7" hidden="1">
      <c r="A12" t="s">
        <v>135</v>
      </c>
      <c r="B12" t="s">
        <v>136</v>
      </c>
      <c r="C12" s="13">
        <v>39141</v>
      </c>
      <c r="D12" s="18">
        <v>9007</v>
      </c>
      <c r="E12" s="27">
        <v>3703.87</v>
      </c>
      <c r="F12" s="27">
        <v>5303.13</v>
      </c>
      <c r="G12" t="s">
        <v>24</v>
      </c>
    </row>
    <row r="13" spans="1:7" hidden="1">
      <c r="A13" t="s">
        <v>137</v>
      </c>
      <c r="B13" t="s">
        <v>138</v>
      </c>
      <c r="C13" s="13">
        <v>39114</v>
      </c>
      <c r="D13" s="18">
        <v>826.56</v>
      </c>
      <c r="E13" s="27">
        <v>340.5</v>
      </c>
      <c r="F13" s="27">
        <v>486.06</v>
      </c>
      <c r="G13" t="s">
        <v>24</v>
      </c>
    </row>
    <row r="14" spans="1:7" hidden="1">
      <c r="A14" t="s">
        <v>139</v>
      </c>
      <c r="B14" t="s">
        <v>140</v>
      </c>
      <c r="C14" s="13">
        <v>39203</v>
      </c>
      <c r="D14" s="18">
        <v>3818.88</v>
      </c>
      <c r="E14" s="27">
        <v>1532.95</v>
      </c>
      <c r="F14" s="27">
        <v>2285.9299999999998</v>
      </c>
      <c r="G14" t="s">
        <v>24</v>
      </c>
    </row>
    <row r="15" spans="1:7" hidden="1">
      <c r="A15" t="s">
        <v>141</v>
      </c>
      <c r="B15" t="s">
        <v>142</v>
      </c>
      <c r="C15" s="13">
        <v>39294</v>
      </c>
      <c r="D15" s="18">
        <v>3582.24</v>
      </c>
      <c r="E15" s="27">
        <v>1414.89</v>
      </c>
      <c r="F15" s="27">
        <v>2167.35</v>
      </c>
      <c r="G15" t="s">
        <v>24</v>
      </c>
    </row>
    <row r="16" spans="1:7" hidden="1">
      <c r="A16" t="s">
        <v>143</v>
      </c>
      <c r="B16" t="s">
        <v>144</v>
      </c>
      <c r="C16" s="13">
        <v>39294</v>
      </c>
      <c r="D16" s="18">
        <v>3582.24</v>
      </c>
      <c r="E16" s="27">
        <v>1414.89</v>
      </c>
      <c r="F16" s="27">
        <v>2167.35</v>
      </c>
      <c r="G16" t="s">
        <v>24</v>
      </c>
    </row>
    <row r="17" spans="1:7" hidden="1">
      <c r="A17" t="s">
        <v>145</v>
      </c>
      <c r="B17" t="s">
        <v>146</v>
      </c>
      <c r="C17" s="13">
        <v>39294</v>
      </c>
      <c r="D17" s="18">
        <v>2395.64</v>
      </c>
      <c r="E17" s="27">
        <v>945.8</v>
      </c>
      <c r="F17" s="27">
        <v>1449.84</v>
      </c>
      <c r="G17" t="s">
        <v>24</v>
      </c>
    </row>
    <row r="18" spans="1:7" hidden="1">
      <c r="A18" t="s">
        <v>95</v>
      </c>
      <c r="B18" t="s">
        <v>96</v>
      </c>
      <c r="C18" s="13">
        <v>44316</v>
      </c>
      <c r="D18" s="18">
        <v>83824.77</v>
      </c>
      <c r="E18" s="27">
        <v>7684.05</v>
      </c>
      <c r="F18" s="27">
        <v>76140.72</v>
      </c>
      <c r="G18" t="s">
        <v>24</v>
      </c>
    </row>
    <row r="19" spans="1:7" hidden="1">
      <c r="A19" t="s">
        <v>97</v>
      </c>
      <c r="B19" t="s">
        <v>98</v>
      </c>
      <c r="C19" s="13">
        <v>44473</v>
      </c>
      <c r="D19" s="18">
        <v>10620</v>
      </c>
      <c r="E19" s="27">
        <v>867.3</v>
      </c>
      <c r="F19" s="27">
        <v>9752.7000000000007</v>
      </c>
      <c r="G19" t="s">
        <v>99</v>
      </c>
    </row>
    <row r="20" spans="1:7" hidden="1">
      <c r="A20" t="s">
        <v>102</v>
      </c>
      <c r="B20" t="s">
        <v>103</v>
      </c>
      <c r="C20" s="13">
        <v>44512</v>
      </c>
      <c r="D20" s="18">
        <v>35659.199999999997</v>
      </c>
      <c r="E20" s="27">
        <v>2852.64</v>
      </c>
      <c r="F20" s="27">
        <v>32806.559999999998</v>
      </c>
      <c r="G20" t="s">
        <v>24</v>
      </c>
    </row>
    <row r="21" spans="1:7" hidden="1">
      <c r="A21" t="s">
        <v>105</v>
      </c>
      <c r="B21" t="s">
        <v>106</v>
      </c>
      <c r="C21" s="13">
        <v>44664</v>
      </c>
      <c r="D21" s="18">
        <v>42950.6</v>
      </c>
      <c r="E21" s="27">
        <v>3077.94</v>
      </c>
      <c r="F21" s="27">
        <v>39872.660000000003</v>
      </c>
      <c r="G21" t="s">
        <v>24</v>
      </c>
    </row>
    <row r="22" spans="1:7" hidden="1">
      <c r="A22" t="s">
        <v>108</v>
      </c>
      <c r="B22" t="s">
        <v>109</v>
      </c>
      <c r="C22" s="13">
        <v>44663</v>
      </c>
      <c r="D22" s="18">
        <v>13598.69</v>
      </c>
      <c r="E22" s="27">
        <v>974.38</v>
      </c>
      <c r="F22" s="27">
        <v>12624.31</v>
      </c>
      <c r="G22" t="s">
        <v>24</v>
      </c>
    </row>
    <row r="23" spans="1:7" hidden="1">
      <c r="A23" t="s">
        <v>111</v>
      </c>
      <c r="B23" t="s">
        <v>112</v>
      </c>
      <c r="C23" s="13">
        <v>44887</v>
      </c>
      <c r="D23" s="18">
        <v>113049.21</v>
      </c>
      <c r="E23" s="27">
        <v>6783.12</v>
      </c>
      <c r="F23" s="27">
        <v>106266.09</v>
      </c>
      <c r="G23" t="s">
        <v>24</v>
      </c>
    </row>
    <row r="24" spans="1:7" hidden="1">
      <c r="A24" t="s">
        <v>114</v>
      </c>
      <c r="B24" t="s">
        <v>115</v>
      </c>
      <c r="C24" s="13">
        <v>45017</v>
      </c>
      <c r="D24" s="18">
        <v>412693.8</v>
      </c>
      <c r="E24" s="27">
        <v>21322.42</v>
      </c>
      <c r="F24" s="27">
        <v>391371.38</v>
      </c>
      <c r="G24" t="s">
        <v>116</v>
      </c>
    </row>
    <row r="25" spans="1:7" hidden="1">
      <c r="A25" t="s">
        <v>119</v>
      </c>
      <c r="B25" t="s">
        <v>120</v>
      </c>
      <c r="C25" s="13">
        <v>45504</v>
      </c>
      <c r="D25" s="18">
        <v>321761.51</v>
      </c>
      <c r="E25" s="27">
        <v>8580.32</v>
      </c>
      <c r="F25" s="27">
        <v>313181.19</v>
      </c>
      <c r="G25" t="s">
        <v>121</v>
      </c>
    </row>
    <row r="26" spans="1:7" hidden="1">
      <c r="A26" t="s">
        <v>124</v>
      </c>
      <c r="B26" t="s">
        <v>125</v>
      </c>
      <c r="C26" s="13">
        <v>45596</v>
      </c>
      <c r="D26" s="18">
        <v>287449.15999999997</v>
      </c>
      <c r="E26" s="27">
        <v>6228.04</v>
      </c>
      <c r="F26" s="27">
        <v>281221.12</v>
      </c>
      <c r="G26" t="s">
        <v>99</v>
      </c>
    </row>
    <row r="27" spans="1:7" hidden="1">
      <c r="A27" t="s">
        <v>149</v>
      </c>
      <c r="B27" t="s">
        <v>150</v>
      </c>
      <c r="C27" s="13">
        <v>39080</v>
      </c>
      <c r="D27" s="18">
        <v>137095.76</v>
      </c>
      <c r="E27" s="27">
        <v>65566.039999999994</v>
      </c>
      <c r="F27" s="27">
        <v>71529.72</v>
      </c>
      <c r="G27" t="s">
        <v>24</v>
      </c>
    </row>
    <row r="28" spans="1:7" hidden="1">
      <c r="A28" t="s">
        <v>151</v>
      </c>
      <c r="B28" t="s">
        <v>152</v>
      </c>
      <c r="C28" s="13">
        <v>39048</v>
      </c>
      <c r="D28" s="18">
        <v>14322</v>
      </c>
      <c r="E28" s="27">
        <v>6039.11</v>
      </c>
      <c r="F28" s="27">
        <v>8282.89</v>
      </c>
      <c r="G28" t="s">
        <v>24</v>
      </c>
    </row>
    <row r="29" spans="1:7" hidden="1">
      <c r="A29" t="s">
        <v>153</v>
      </c>
      <c r="B29" t="s">
        <v>154</v>
      </c>
      <c r="C29" s="13">
        <v>38922</v>
      </c>
      <c r="D29" s="18">
        <v>1404</v>
      </c>
      <c r="E29" s="27">
        <v>610.74</v>
      </c>
      <c r="F29" s="27">
        <v>793.26</v>
      </c>
      <c r="G29" t="s">
        <v>24</v>
      </c>
    </row>
    <row r="30" spans="1:7" hidden="1">
      <c r="A30" t="s">
        <v>155</v>
      </c>
      <c r="B30" t="s">
        <v>156</v>
      </c>
      <c r="C30" s="13">
        <v>38989</v>
      </c>
      <c r="D30" s="18">
        <v>7993.68</v>
      </c>
      <c r="E30" s="27">
        <v>3423.51</v>
      </c>
      <c r="F30" s="27">
        <v>4570.17</v>
      </c>
      <c r="G30" t="s">
        <v>24</v>
      </c>
    </row>
    <row r="31" spans="1:7" hidden="1">
      <c r="A31" t="s">
        <v>161</v>
      </c>
      <c r="B31" t="s">
        <v>162</v>
      </c>
      <c r="C31" s="13">
        <v>40177</v>
      </c>
      <c r="D31" s="18">
        <v>69888.58</v>
      </c>
      <c r="E31" s="27">
        <v>22247.68</v>
      </c>
      <c r="F31" s="27">
        <v>47640.9</v>
      </c>
      <c r="G31" t="s">
        <v>24</v>
      </c>
    </row>
    <row r="32" spans="1:7" hidden="1">
      <c r="A32" t="s">
        <v>163</v>
      </c>
      <c r="B32" t="s">
        <v>164</v>
      </c>
      <c r="C32" s="13">
        <v>40513</v>
      </c>
      <c r="D32" s="18">
        <v>39232.51</v>
      </c>
      <c r="E32" s="27">
        <v>11704.81</v>
      </c>
      <c r="F32" s="27">
        <v>27527.7</v>
      </c>
      <c r="G32" t="s">
        <v>99</v>
      </c>
    </row>
    <row r="33" spans="1:7" hidden="1">
      <c r="A33" t="s">
        <v>165</v>
      </c>
      <c r="B33" t="s">
        <v>166</v>
      </c>
      <c r="C33" s="13">
        <v>38718</v>
      </c>
      <c r="D33" s="18">
        <v>292482</v>
      </c>
      <c r="E33" s="27">
        <v>134054.25</v>
      </c>
      <c r="F33" s="27">
        <v>158427.75</v>
      </c>
      <c r="G33" t="s">
        <v>24</v>
      </c>
    </row>
    <row r="34" spans="1:7" hidden="1">
      <c r="A34" t="s">
        <v>167</v>
      </c>
      <c r="B34" t="s">
        <v>168</v>
      </c>
      <c r="C34" s="13">
        <v>40177</v>
      </c>
      <c r="D34" s="18">
        <v>209809.14</v>
      </c>
      <c r="E34" s="27">
        <v>66788.88</v>
      </c>
      <c r="F34" s="27">
        <v>143020.26</v>
      </c>
      <c r="G34" t="s">
        <v>24</v>
      </c>
    </row>
    <row r="35" spans="1:7" hidden="1">
      <c r="A35" t="s">
        <v>169</v>
      </c>
      <c r="B35" t="s">
        <v>170</v>
      </c>
      <c r="C35" s="13">
        <v>40177</v>
      </c>
      <c r="D35" s="18">
        <v>198701.49</v>
      </c>
      <c r="E35" s="27">
        <v>63253.47</v>
      </c>
      <c r="F35" s="27">
        <v>135448.01999999999</v>
      </c>
      <c r="G35" t="s">
        <v>24</v>
      </c>
    </row>
    <row r="36" spans="1:7" hidden="1">
      <c r="A36" t="s">
        <v>171</v>
      </c>
      <c r="B36" t="s">
        <v>172</v>
      </c>
      <c r="C36" s="13">
        <v>40177</v>
      </c>
      <c r="D36" s="18">
        <v>30644.3</v>
      </c>
      <c r="E36" s="27">
        <v>9754.3700000000008</v>
      </c>
      <c r="F36" s="27">
        <v>20889.93</v>
      </c>
      <c r="G36" t="s">
        <v>24</v>
      </c>
    </row>
    <row r="37" spans="1:7" hidden="1">
      <c r="A37" t="s">
        <v>173</v>
      </c>
      <c r="B37" t="s">
        <v>174</v>
      </c>
      <c r="C37" s="13">
        <v>40177</v>
      </c>
      <c r="D37" s="18">
        <v>698122.51</v>
      </c>
      <c r="E37" s="27">
        <v>222236.14</v>
      </c>
      <c r="F37" s="27">
        <v>475886.37</v>
      </c>
      <c r="G37" t="s">
        <v>24</v>
      </c>
    </row>
    <row r="38" spans="1:7" hidden="1">
      <c r="A38" t="s">
        <v>175</v>
      </c>
      <c r="B38" t="s">
        <v>176</v>
      </c>
      <c r="C38" s="13">
        <v>40513</v>
      </c>
      <c r="D38" s="18">
        <v>32217.599999999999</v>
      </c>
      <c r="E38" s="27">
        <v>9612.2999999999993</v>
      </c>
      <c r="F38" s="27">
        <v>22605.3</v>
      </c>
      <c r="G38" t="s">
        <v>24</v>
      </c>
    </row>
    <row r="39" spans="1:7" hidden="1">
      <c r="A39" t="s">
        <v>177</v>
      </c>
      <c r="B39" t="s">
        <v>178</v>
      </c>
      <c r="C39" s="13">
        <v>40513</v>
      </c>
      <c r="D39" s="18">
        <v>28238.99</v>
      </c>
      <c r="E39" s="27">
        <v>8423.74</v>
      </c>
      <c r="F39" s="27">
        <v>19815.25</v>
      </c>
      <c r="G39" t="s">
        <v>179</v>
      </c>
    </row>
    <row r="40" spans="1:7" hidden="1">
      <c r="A40" t="s">
        <v>181</v>
      </c>
      <c r="B40" t="s">
        <v>182</v>
      </c>
      <c r="C40" s="13">
        <v>42277</v>
      </c>
      <c r="D40" s="18">
        <v>219772.22</v>
      </c>
      <c r="E40" s="27">
        <v>44687.38</v>
      </c>
      <c r="F40" s="27">
        <v>175084.84</v>
      </c>
      <c r="G40" t="s">
        <v>183</v>
      </c>
    </row>
    <row r="41" spans="1:7" hidden="1">
      <c r="A41" t="s">
        <v>185</v>
      </c>
      <c r="B41" t="s">
        <v>186</v>
      </c>
      <c r="C41" s="13">
        <v>42795</v>
      </c>
      <c r="D41" s="18">
        <v>283844.42</v>
      </c>
      <c r="E41" s="27">
        <v>49199.28</v>
      </c>
      <c r="F41" s="27">
        <v>234645.14</v>
      </c>
      <c r="G41" t="s">
        <v>187</v>
      </c>
    </row>
    <row r="42" spans="1:7" hidden="1">
      <c r="A42" t="s">
        <v>189</v>
      </c>
      <c r="B42" t="s">
        <v>190</v>
      </c>
      <c r="C42" s="13">
        <v>42795</v>
      </c>
      <c r="D42" s="18">
        <v>23600.880000000001</v>
      </c>
      <c r="E42" s="27">
        <v>4090.32</v>
      </c>
      <c r="F42" s="27">
        <v>19510.560000000001</v>
      </c>
      <c r="G42" t="s">
        <v>24</v>
      </c>
    </row>
    <row r="43" spans="1:7">
      <c r="A43" s="5" t="s">
        <v>22</v>
      </c>
      <c r="B43" s="5" t="s">
        <v>23</v>
      </c>
      <c r="C43" s="4">
        <v>29221</v>
      </c>
      <c r="D43" s="3">
        <f>SUM(D6:D42)</f>
        <v>5274127.0499999989</v>
      </c>
      <c r="E43" s="2">
        <f t="shared" ref="E43:F43" si="0">SUM(E6:E42)</f>
        <v>1386922.6500000004</v>
      </c>
      <c r="F43" s="2">
        <f t="shared" si="0"/>
        <v>3887204.4000000004</v>
      </c>
      <c r="G43" s="1" t="s">
        <v>24</v>
      </c>
    </row>
    <row r="44" spans="1:7" hidden="1">
      <c r="A44" s="5" t="s">
        <v>26</v>
      </c>
      <c r="B44" s="5" t="s">
        <v>27</v>
      </c>
      <c r="C44" s="4">
        <v>29221</v>
      </c>
      <c r="D44" s="3">
        <v>259545</v>
      </c>
      <c r="E44" s="2">
        <v>97965.14</v>
      </c>
      <c r="F44" s="2">
        <v>161579.85999999999</v>
      </c>
      <c r="G44" s="1" t="s">
        <v>24</v>
      </c>
    </row>
    <row r="45" spans="1:7" hidden="1">
      <c r="A45" s="5" t="s">
        <v>83</v>
      </c>
      <c r="B45" s="5" t="s">
        <v>84</v>
      </c>
      <c r="C45" s="4">
        <v>43864</v>
      </c>
      <c r="D45" s="3">
        <v>159126.66</v>
      </c>
      <c r="E45" s="2">
        <v>18299.490000000002</v>
      </c>
      <c r="F45" s="2">
        <v>140827.17000000001</v>
      </c>
      <c r="G45" s="1" t="s">
        <v>24</v>
      </c>
    </row>
    <row r="46" spans="1:7" hidden="1">
      <c r="A46" s="5" t="s">
        <v>88</v>
      </c>
      <c r="B46" s="5" t="s">
        <v>89</v>
      </c>
      <c r="C46" s="4">
        <v>44104</v>
      </c>
      <c r="D46" s="3">
        <v>2360</v>
      </c>
      <c r="E46" s="2">
        <v>243.66</v>
      </c>
      <c r="F46" s="2">
        <v>2116.34</v>
      </c>
      <c r="G46" s="1" t="s">
        <v>90</v>
      </c>
    </row>
    <row r="47" spans="1:7" hidden="1">
      <c r="A47" s="5" t="s">
        <v>92</v>
      </c>
      <c r="B47" s="5" t="s">
        <v>93</v>
      </c>
      <c r="C47" s="4">
        <v>44316</v>
      </c>
      <c r="D47" s="3">
        <v>61518.239999999998</v>
      </c>
      <c r="E47" s="2">
        <v>5639.15</v>
      </c>
      <c r="F47" s="2">
        <v>55879.09</v>
      </c>
      <c r="G47" s="1" t="s">
        <v>24</v>
      </c>
    </row>
    <row r="48" spans="1:7" hidden="1">
      <c r="A48" s="5" t="s">
        <v>147</v>
      </c>
      <c r="B48" s="5" t="s">
        <v>148</v>
      </c>
      <c r="C48" s="4">
        <v>39813</v>
      </c>
      <c r="D48" s="3">
        <v>50000</v>
      </c>
      <c r="E48" s="2">
        <v>16916.02</v>
      </c>
      <c r="F48" s="2">
        <v>33083.980000000003</v>
      </c>
      <c r="G48" s="1" t="s">
        <v>24</v>
      </c>
    </row>
    <row r="49" spans="1:7" hidden="1">
      <c r="A49" s="5" t="s">
        <v>157</v>
      </c>
      <c r="B49" s="5" t="s">
        <v>158</v>
      </c>
      <c r="C49" s="4">
        <v>38718</v>
      </c>
      <c r="D49" s="3">
        <v>150000</v>
      </c>
      <c r="E49" s="2">
        <v>68750</v>
      </c>
      <c r="F49" s="2">
        <v>81250</v>
      </c>
      <c r="G49" s="1" t="s">
        <v>24</v>
      </c>
    </row>
    <row r="50" spans="1:7" hidden="1">
      <c r="A50" s="5" t="s">
        <v>159</v>
      </c>
      <c r="B50" s="5" t="s">
        <v>160</v>
      </c>
      <c r="C50" s="4">
        <v>40177</v>
      </c>
      <c r="D50" s="3">
        <v>55000</v>
      </c>
      <c r="E50" s="2">
        <v>17508.97</v>
      </c>
      <c r="F50" s="2">
        <v>37491.03</v>
      </c>
      <c r="G50" s="1" t="s">
        <v>24</v>
      </c>
    </row>
    <row r="51" spans="1:7">
      <c r="A51" s="5" t="s">
        <v>26</v>
      </c>
      <c r="B51" s="5" t="s">
        <v>27</v>
      </c>
      <c r="C51" s="4">
        <v>29221</v>
      </c>
      <c r="D51" s="3">
        <f>SUM(D44:D50)</f>
        <v>737549.9</v>
      </c>
      <c r="E51" s="2">
        <f t="shared" ref="E51:F51" si="1">SUM(E44:E50)</f>
        <v>225322.43</v>
      </c>
      <c r="F51" s="2">
        <f t="shared" si="1"/>
        <v>512227.47000000009</v>
      </c>
      <c r="G51" s="1" t="s">
        <v>24</v>
      </c>
    </row>
    <row r="52" spans="1:7">
      <c r="A52" s="5" t="s">
        <v>30</v>
      </c>
      <c r="B52" s="5" t="s">
        <v>31</v>
      </c>
      <c r="C52" s="4">
        <v>29221</v>
      </c>
      <c r="D52" s="3">
        <v>144511.60999999999</v>
      </c>
      <c r="E52" s="2">
        <v>54916.07</v>
      </c>
      <c r="F52" s="2">
        <v>89595.54</v>
      </c>
      <c r="G52" s="1" t="s">
        <v>24</v>
      </c>
    </row>
    <row r="53" spans="1:7">
      <c r="A53" s="5" t="s">
        <v>32</v>
      </c>
      <c r="B53" s="5" t="s">
        <v>33</v>
      </c>
      <c r="C53" s="4">
        <v>29221</v>
      </c>
      <c r="D53" s="3">
        <v>10110</v>
      </c>
      <c r="E53" s="2">
        <v>4633.75</v>
      </c>
      <c r="F53" s="2">
        <v>5476.25</v>
      </c>
      <c r="G53" s="1" t="s">
        <v>24</v>
      </c>
    </row>
    <row r="54" spans="1:7">
      <c r="A54" s="5" t="s">
        <v>34</v>
      </c>
      <c r="B54" s="5" t="s">
        <v>35</v>
      </c>
      <c r="C54" s="4">
        <v>29221</v>
      </c>
      <c r="D54" s="3">
        <v>9297</v>
      </c>
      <c r="E54" s="2">
        <v>4262.0200000000004</v>
      </c>
      <c r="F54" s="2">
        <v>5034.9799999999996</v>
      </c>
      <c r="G54" s="1" t="s">
        <v>24</v>
      </c>
    </row>
    <row r="55" spans="1:7">
      <c r="A55" s="5" t="s">
        <v>36</v>
      </c>
      <c r="B55" s="5" t="s">
        <v>37</v>
      </c>
      <c r="C55" s="4">
        <v>29221</v>
      </c>
      <c r="D55" s="3">
        <v>19006</v>
      </c>
      <c r="E55" s="2">
        <v>8711.64</v>
      </c>
      <c r="F55" s="2">
        <v>10294.36</v>
      </c>
      <c r="G55" s="1" t="s">
        <v>24</v>
      </c>
    </row>
    <row r="56" spans="1:7">
      <c r="A56" s="5" t="s">
        <v>38</v>
      </c>
      <c r="B56" s="5" t="s">
        <v>39</v>
      </c>
      <c r="C56" s="4">
        <v>29221</v>
      </c>
      <c r="D56" s="3">
        <v>3958</v>
      </c>
      <c r="E56" s="2">
        <v>1814.64</v>
      </c>
      <c r="F56" s="2">
        <v>2143.36</v>
      </c>
      <c r="G56" s="1" t="s">
        <v>24</v>
      </c>
    </row>
    <row r="57" spans="1:7">
      <c r="A57" s="5" t="s">
        <v>40</v>
      </c>
      <c r="B57" s="5" t="s">
        <v>41</v>
      </c>
      <c r="C57" s="4">
        <v>29221</v>
      </c>
      <c r="D57" s="3">
        <v>14245</v>
      </c>
      <c r="E57" s="2">
        <v>6528.5</v>
      </c>
      <c r="F57" s="2">
        <v>7716.5</v>
      </c>
      <c r="G57" s="1" t="s">
        <v>24</v>
      </c>
    </row>
    <row r="58" spans="1:7" hidden="1">
      <c r="A58" s="5" t="s">
        <v>42</v>
      </c>
      <c r="B58" s="5" t="s">
        <v>43</v>
      </c>
      <c r="C58" s="4">
        <v>29221</v>
      </c>
      <c r="D58" s="3">
        <v>4049</v>
      </c>
      <c r="E58" s="2">
        <v>1836</v>
      </c>
      <c r="F58" s="2">
        <v>2213</v>
      </c>
      <c r="G58" s="1" t="s">
        <v>24</v>
      </c>
    </row>
    <row r="59" spans="1:7" hidden="1">
      <c r="A59" s="5" t="s">
        <v>44</v>
      </c>
      <c r="B59" s="5" t="s">
        <v>43</v>
      </c>
      <c r="C59" s="4">
        <v>29221</v>
      </c>
      <c r="D59" s="3">
        <v>4049</v>
      </c>
      <c r="E59" s="2">
        <v>1836</v>
      </c>
      <c r="F59" s="2">
        <v>2213</v>
      </c>
      <c r="G59" s="1" t="s">
        <v>24</v>
      </c>
    </row>
    <row r="60" spans="1:7" hidden="1">
      <c r="A60" s="5" t="s">
        <v>45</v>
      </c>
      <c r="B60" s="5" t="s">
        <v>43</v>
      </c>
      <c r="C60" s="4">
        <v>29221</v>
      </c>
      <c r="D60" s="3">
        <v>4049</v>
      </c>
      <c r="E60" s="2">
        <v>1836</v>
      </c>
      <c r="F60" s="2">
        <v>2213</v>
      </c>
      <c r="G60" s="1" t="s">
        <v>24</v>
      </c>
    </row>
    <row r="61" spans="1:7">
      <c r="A61" s="5" t="s">
        <v>42</v>
      </c>
      <c r="B61" s="5" t="s">
        <v>43</v>
      </c>
      <c r="C61" s="4">
        <v>29221</v>
      </c>
      <c r="D61" s="3">
        <f>SUM(D58:D60)</f>
        <v>12147</v>
      </c>
      <c r="E61" s="3">
        <f t="shared" ref="E61:F61" si="2">SUM(E58:E60)</f>
        <v>5508</v>
      </c>
      <c r="F61" s="3">
        <f t="shared" si="2"/>
        <v>6639</v>
      </c>
      <c r="G61" s="1" t="s">
        <v>24</v>
      </c>
    </row>
    <row r="62" spans="1:7">
      <c r="A62" s="5" t="s">
        <v>46</v>
      </c>
      <c r="B62" s="5" t="s">
        <v>47</v>
      </c>
      <c r="C62" s="4">
        <v>29221</v>
      </c>
      <c r="D62" s="3">
        <v>9359</v>
      </c>
      <c r="E62" s="2">
        <v>4290</v>
      </c>
      <c r="F62" s="2">
        <v>5069</v>
      </c>
      <c r="G62" s="1" t="s">
        <v>24</v>
      </c>
    </row>
    <row r="63" spans="1:7">
      <c r="A63" s="5" t="s">
        <v>48</v>
      </c>
      <c r="B63" s="5" t="s">
        <v>49</v>
      </c>
      <c r="C63" s="4">
        <v>40299</v>
      </c>
      <c r="D63" s="3">
        <v>7800</v>
      </c>
      <c r="E63" s="2">
        <v>2418</v>
      </c>
      <c r="F63" s="2">
        <v>5382</v>
      </c>
      <c r="G63" s="1" t="s">
        <v>24</v>
      </c>
    </row>
    <row r="64" spans="1:7">
      <c r="A64" s="5" t="s">
        <v>50</v>
      </c>
      <c r="B64" s="5" t="s">
        <v>51</v>
      </c>
      <c r="C64" s="4">
        <v>29221</v>
      </c>
      <c r="D64" s="3">
        <v>1218</v>
      </c>
      <c r="E64" s="2">
        <v>558.25</v>
      </c>
      <c r="F64" s="2">
        <v>659.75</v>
      </c>
      <c r="G64" s="1" t="s">
        <v>24</v>
      </c>
    </row>
    <row r="65" spans="1:7">
      <c r="A65" s="5" t="s">
        <v>52</v>
      </c>
      <c r="B65" s="5" t="s">
        <v>53</v>
      </c>
      <c r="C65" s="4">
        <v>29221</v>
      </c>
      <c r="D65" s="3">
        <v>7778</v>
      </c>
      <c r="E65" s="2">
        <v>3564.36</v>
      </c>
      <c r="F65" s="2">
        <v>4213.6400000000003</v>
      </c>
      <c r="G65" s="1" t="s">
        <v>24</v>
      </c>
    </row>
    <row r="66" spans="1:7">
      <c r="A66" s="5" t="s">
        <v>54</v>
      </c>
      <c r="B66" s="5" t="s">
        <v>55</v>
      </c>
      <c r="C66" s="4">
        <v>29221</v>
      </c>
      <c r="D66" s="3">
        <v>26238</v>
      </c>
      <c r="E66" s="2">
        <v>12025.75</v>
      </c>
      <c r="F66" s="2">
        <v>14212.25</v>
      </c>
      <c r="G66" s="1" t="s">
        <v>24</v>
      </c>
    </row>
    <row r="67" spans="1:7">
      <c r="A67" s="5" t="s">
        <v>56</v>
      </c>
      <c r="B67" s="5" t="s">
        <v>57</v>
      </c>
      <c r="C67" s="4">
        <v>29221</v>
      </c>
      <c r="D67" s="3">
        <v>17166</v>
      </c>
      <c r="E67" s="2">
        <v>7867.75</v>
      </c>
      <c r="F67" s="2">
        <v>9298.25</v>
      </c>
      <c r="G67" s="1" t="s">
        <v>24</v>
      </c>
    </row>
    <row r="68" spans="1:7">
      <c r="A68" s="5" t="s">
        <v>58</v>
      </c>
      <c r="B68" s="5" t="s">
        <v>59</v>
      </c>
      <c r="C68" s="4">
        <v>40299</v>
      </c>
      <c r="D68" s="3">
        <v>63891</v>
      </c>
      <c r="E68" s="2">
        <v>19807.14</v>
      </c>
      <c r="F68" s="2">
        <v>44083.86</v>
      </c>
      <c r="G68" s="1" t="s">
        <v>24</v>
      </c>
    </row>
    <row r="69" spans="1:7" hidden="1">
      <c r="A69" s="5" t="s">
        <v>60</v>
      </c>
      <c r="B69" s="5" t="s">
        <v>61</v>
      </c>
      <c r="C69" s="4">
        <v>29221</v>
      </c>
      <c r="D69" s="3">
        <v>3321</v>
      </c>
      <c r="E69" s="2">
        <v>1523.02</v>
      </c>
      <c r="F69" s="2">
        <v>1797.98</v>
      </c>
      <c r="G69" s="1" t="s">
        <v>24</v>
      </c>
    </row>
    <row r="70" spans="1:7" hidden="1">
      <c r="A70" s="5" t="s">
        <v>62</v>
      </c>
      <c r="B70" s="5" t="s">
        <v>61</v>
      </c>
      <c r="C70" s="4">
        <v>29221</v>
      </c>
      <c r="D70" s="3">
        <v>3321</v>
      </c>
      <c r="E70" s="2">
        <v>1523.02</v>
      </c>
      <c r="F70" s="2">
        <v>1797.98</v>
      </c>
      <c r="G70" s="1" t="s">
        <v>24</v>
      </c>
    </row>
    <row r="71" spans="1:7" hidden="1">
      <c r="A71" s="5" t="s">
        <v>63</v>
      </c>
      <c r="B71" s="5" t="s">
        <v>61</v>
      </c>
      <c r="C71" s="4">
        <v>29221</v>
      </c>
      <c r="D71" s="3">
        <v>3321</v>
      </c>
      <c r="E71" s="2">
        <v>1523.02</v>
      </c>
      <c r="F71" s="2">
        <v>1797.98</v>
      </c>
      <c r="G71" s="1" t="s">
        <v>24</v>
      </c>
    </row>
    <row r="72" spans="1:7" hidden="1">
      <c r="A72" s="5" t="s">
        <v>64</v>
      </c>
      <c r="B72" s="5" t="s">
        <v>61</v>
      </c>
      <c r="C72" s="4">
        <v>29221</v>
      </c>
      <c r="D72" s="3">
        <v>3321</v>
      </c>
      <c r="E72" s="2">
        <v>1523.02</v>
      </c>
      <c r="F72" s="2">
        <v>1797.98</v>
      </c>
      <c r="G72" s="1" t="s">
        <v>24</v>
      </c>
    </row>
    <row r="73" spans="1:7" hidden="1">
      <c r="A73" s="5" t="s">
        <v>65</v>
      </c>
      <c r="B73" s="5" t="s">
        <v>61</v>
      </c>
      <c r="C73" s="4">
        <v>29221</v>
      </c>
      <c r="D73" s="3">
        <v>3321</v>
      </c>
      <c r="E73" s="2">
        <v>1523.02</v>
      </c>
      <c r="F73" s="2">
        <v>1797.98</v>
      </c>
      <c r="G73" s="1" t="s">
        <v>24</v>
      </c>
    </row>
    <row r="74" spans="1:7" hidden="1">
      <c r="A74" s="5" t="s">
        <v>66</v>
      </c>
      <c r="B74" s="5" t="s">
        <v>61</v>
      </c>
      <c r="C74" s="4">
        <v>29221</v>
      </c>
      <c r="D74" s="3">
        <v>3321</v>
      </c>
      <c r="E74" s="2">
        <v>1523.02</v>
      </c>
      <c r="F74" s="2">
        <v>1797.98</v>
      </c>
      <c r="G74" s="1" t="s">
        <v>24</v>
      </c>
    </row>
    <row r="75" spans="1:7" hidden="1">
      <c r="A75" s="5" t="s">
        <v>67</v>
      </c>
      <c r="B75" s="5" t="s">
        <v>61</v>
      </c>
      <c r="C75" s="4">
        <v>29221</v>
      </c>
      <c r="D75" s="3">
        <v>3321</v>
      </c>
      <c r="E75" s="2">
        <v>1523.02</v>
      </c>
      <c r="F75" s="2">
        <v>1797.98</v>
      </c>
      <c r="G75" s="1" t="s">
        <v>24</v>
      </c>
    </row>
    <row r="76" spans="1:7" hidden="1">
      <c r="A76" s="5" t="s">
        <v>68</v>
      </c>
      <c r="B76" s="5" t="s">
        <v>61</v>
      </c>
      <c r="C76" s="4">
        <v>29221</v>
      </c>
      <c r="D76" s="3">
        <v>3321</v>
      </c>
      <c r="E76" s="2">
        <v>1523.02</v>
      </c>
      <c r="F76" s="2">
        <v>1797.98</v>
      </c>
      <c r="G76" s="1" t="s">
        <v>24</v>
      </c>
    </row>
    <row r="77" spans="1:7" hidden="1">
      <c r="A77" s="5" t="s">
        <v>69</v>
      </c>
      <c r="B77" s="5" t="s">
        <v>61</v>
      </c>
      <c r="C77" s="4">
        <v>29221</v>
      </c>
      <c r="D77" s="3">
        <v>3321</v>
      </c>
      <c r="E77" s="2">
        <v>1523.02</v>
      </c>
      <c r="F77" s="2">
        <v>1797.98</v>
      </c>
      <c r="G77" s="1" t="s">
        <v>24</v>
      </c>
    </row>
    <row r="78" spans="1:7" hidden="1">
      <c r="A78" s="5" t="s">
        <v>70</v>
      </c>
      <c r="B78" s="5" t="s">
        <v>61</v>
      </c>
      <c r="C78" s="4">
        <v>29221</v>
      </c>
      <c r="D78" s="3">
        <v>3321</v>
      </c>
      <c r="E78" s="2">
        <v>1523.02</v>
      </c>
      <c r="F78" s="2">
        <v>1797.98</v>
      </c>
      <c r="G78" s="1" t="s">
        <v>24</v>
      </c>
    </row>
    <row r="79" spans="1:7" hidden="1">
      <c r="A79" s="5" t="s">
        <v>71</v>
      </c>
      <c r="B79" s="5" t="s">
        <v>61</v>
      </c>
      <c r="C79" s="4">
        <v>29221</v>
      </c>
      <c r="D79" s="3">
        <v>3320</v>
      </c>
      <c r="E79" s="2">
        <v>1521.11</v>
      </c>
      <c r="F79" s="2">
        <v>1798.89</v>
      </c>
      <c r="G79" s="1" t="s">
        <v>24</v>
      </c>
    </row>
    <row r="80" spans="1:7">
      <c r="A80" s="5" t="s">
        <v>60</v>
      </c>
      <c r="B80" s="5" t="s">
        <v>191</v>
      </c>
      <c r="C80" s="4">
        <v>29221</v>
      </c>
      <c r="D80" s="3">
        <f>SUM(D69:D79)</f>
        <v>36530</v>
      </c>
      <c r="E80" s="2">
        <f t="shared" ref="E80:F80" si="3">SUM(E69:E79)</f>
        <v>16751.310000000001</v>
      </c>
      <c r="F80" s="2">
        <f t="shared" si="3"/>
        <v>19778.689999999999</v>
      </c>
      <c r="G80" s="1" t="s">
        <v>24</v>
      </c>
    </row>
    <row r="81" spans="1:7">
      <c r="A81" s="5" t="s">
        <v>72</v>
      </c>
      <c r="B81" s="5" t="s">
        <v>73</v>
      </c>
      <c r="C81" s="4">
        <v>32143</v>
      </c>
      <c r="D81" s="3">
        <v>23554</v>
      </c>
      <c r="E81" s="2">
        <v>10796.14</v>
      </c>
      <c r="F81" s="2">
        <v>12757.86</v>
      </c>
      <c r="G81" s="1" t="s">
        <v>24</v>
      </c>
    </row>
    <row r="82" spans="1:7">
      <c r="A82" s="5" t="s">
        <v>74</v>
      </c>
      <c r="B82" s="5" t="s">
        <v>75</v>
      </c>
      <c r="C82" s="4">
        <v>32143</v>
      </c>
      <c r="D82" s="3">
        <v>185000</v>
      </c>
      <c r="E82" s="2">
        <v>84791.11</v>
      </c>
      <c r="F82" s="2">
        <v>100208.89</v>
      </c>
      <c r="G82" s="1" t="s">
        <v>24</v>
      </c>
    </row>
    <row r="83" spans="1:7">
      <c r="A83" s="5" t="s">
        <v>127</v>
      </c>
      <c r="B83" s="5" t="s">
        <v>128</v>
      </c>
      <c r="C83" s="4">
        <v>29221</v>
      </c>
      <c r="D83" s="3">
        <v>1682</v>
      </c>
      <c r="E83" s="2">
        <v>770.36</v>
      </c>
      <c r="F83" s="2">
        <v>911.64</v>
      </c>
      <c r="G83" s="1" t="s">
        <v>24</v>
      </c>
    </row>
    <row r="84" spans="1:7">
      <c r="A84" s="5" t="s">
        <v>129</v>
      </c>
      <c r="B84" s="5" t="s">
        <v>130</v>
      </c>
      <c r="C84" s="4">
        <v>29221</v>
      </c>
      <c r="D84" s="3">
        <v>1499</v>
      </c>
      <c r="E84" s="2">
        <v>687.5</v>
      </c>
      <c r="F84" s="2">
        <v>811.5</v>
      </c>
      <c r="G84" s="1" t="s">
        <v>24</v>
      </c>
    </row>
    <row r="85" spans="1:7">
      <c r="A85" s="5" t="s">
        <v>131</v>
      </c>
      <c r="B85" s="5" t="s">
        <v>132</v>
      </c>
      <c r="C85" s="4">
        <v>29221</v>
      </c>
      <c r="D85" s="3">
        <v>11748</v>
      </c>
      <c r="E85" s="2">
        <v>5384.5</v>
      </c>
      <c r="F85" s="2">
        <v>6363.5</v>
      </c>
      <c r="G85" s="1" t="s">
        <v>24</v>
      </c>
    </row>
    <row r="86" spans="1:7">
      <c r="A86" s="5"/>
      <c r="B86" s="5" t="s">
        <v>192</v>
      </c>
      <c r="C86" s="32"/>
      <c r="D86" s="33"/>
      <c r="E86" s="33"/>
      <c r="F86" s="3">
        <f>F43+F51+F52+F53+F54+F55+F56+F57+F61+F62+F63+F64+F65+F66+F67+F68+F80+F81+F82+F83+F84+F85</f>
        <v>4750082.6900000013</v>
      </c>
      <c r="G86" s="5"/>
    </row>
    <row r="101" spans="2:3" ht="14.25">
      <c r="B101" s="24"/>
    </row>
    <row r="104" spans="2:3" ht="14.25">
      <c r="C104" s="2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Инвентарна книга</vt:lpstr>
      <vt:lpstr>Лист1</vt:lpstr>
      <vt:lpstr>__MAIN__</vt:lpstr>
      <vt:lpstr>__qr_Detail__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Juristy Laptop</dc:creator>
  <cp:lastModifiedBy>Juristy Laptop</cp:lastModifiedBy>
  <dcterms:created xsi:type="dcterms:W3CDTF">2025-12-11T06:40:34Z</dcterms:created>
  <dcterms:modified xsi:type="dcterms:W3CDTF">2025-12-11T12:18:54Z</dcterms:modified>
</cp:coreProperties>
</file>